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<sst xmlns="http://schemas.openxmlformats.org/spreadsheetml/2006/main" count="92" uniqueCount="64">
  <si>
    <t>朔州市平鲁区按行业、乡镇划分市场主体登记责任分解表</t>
  </si>
  <si>
    <t>填报单位：朔州市平鲁区行政审批服务管理局</t>
  </si>
  <si>
    <t>序号</t>
  </si>
  <si>
    <t>牵头部门</t>
  </si>
  <si>
    <t>行业类别</t>
  </si>
  <si>
    <t>市场主体累计数合计（户）</t>
  </si>
  <si>
    <t>增幅比例</t>
  </si>
  <si>
    <t>预计市场主体累计数新增（户）</t>
  </si>
  <si>
    <t>街道办</t>
  </si>
  <si>
    <t>井坪镇</t>
  </si>
  <si>
    <t>白堂乡</t>
  </si>
  <si>
    <t>向阳堡乡</t>
  </si>
  <si>
    <t>榆岭乡</t>
  </si>
  <si>
    <t>陶村乡</t>
  </si>
  <si>
    <t>下面高乡</t>
  </si>
  <si>
    <t>西水界乡</t>
  </si>
  <si>
    <t>双碾乡</t>
  </si>
  <si>
    <t>阻虎乡</t>
  </si>
  <si>
    <t>下水头乡</t>
  </si>
  <si>
    <t>高石庄乡</t>
  </si>
  <si>
    <t>凤凰城镇</t>
  </si>
  <si>
    <t>开发区</t>
  </si>
  <si>
    <t>农业局</t>
  </si>
  <si>
    <t>农业、畜牧业</t>
  </si>
  <si>
    <t>渔业</t>
  </si>
  <si>
    <t>水利管理业</t>
  </si>
  <si>
    <t>林业局</t>
  </si>
  <si>
    <t>林业</t>
  </si>
  <si>
    <t>自然资源局</t>
  </si>
  <si>
    <t>采矿业</t>
  </si>
  <si>
    <t>经贸局、中小企业局</t>
  </si>
  <si>
    <t>制造业</t>
  </si>
  <si>
    <t>能源局</t>
  </si>
  <si>
    <t>电力业、热力业、燃气业</t>
  </si>
  <si>
    <t>交通局</t>
  </si>
  <si>
    <t>交通运输业、仓储和邮政业</t>
  </si>
  <si>
    <t>修理业</t>
  </si>
  <si>
    <t>商务局</t>
  </si>
  <si>
    <t>批发和零售业</t>
  </si>
  <si>
    <t>租赁和商务服务业</t>
  </si>
  <si>
    <t>居民服务</t>
  </si>
  <si>
    <t>住建局</t>
  </si>
  <si>
    <t>水生产和供应业</t>
  </si>
  <si>
    <t>建筑业</t>
  </si>
  <si>
    <t>房地产业</t>
  </si>
  <si>
    <t>公安局</t>
  </si>
  <si>
    <t>住宿业</t>
  </si>
  <si>
    <t>市场局</t>
  </si>
  <si>
    <t>餐饮业</t>
  </si>
  <si>
    <t>科技局</t>
  </si>
  <si>
    <t>信息传输业、软件和信息技术服务业</t>
  </si>
  <si>
    <t>科学研究和技术服务业</t>
  </si>
  <si>
    <t>金融办</t>
  </si>
  <si>
    <t>金融业</t>
  </si>
  <si>
    <t>卫生局</t>
  </si>
  <si>
    <t>美容服务业</t>
  </si>
  <si>
    <t>卫生和体育</t>
  </si>
  <si>
    <t>教育局</t>
  </si>
  <si>
    <t>教育</t>
  </si>
  <si>
    <t>文旅局</t>
  </si>
  <si>
    <t>文化、体育和娱乐业</t>
  </si>
  <si>
    <t>生态局</t>
  </si>
  <si>
    <t>生态保护和环境</t>
  </si>
  <si>
    <t>合计（户）：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</si>
</sst>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Times New Roman"/>
      <charset val="134"/>
    </font>
    <font>
      <b/>
      <sz val="40"/>
      <color theme="1"/>
      <name val="等线 Light"/>
      <charset val="134"/>
      <scheme val="major"/>
    </font>
    <font>
      <sz val="16"/>
      <color theme="1"/>
      <name val="宋体"/>
      <charset val="134"/>
    </font>
    <font>
      <sz val="16"/>
      <color theme="1"/>
      <name val="Times New Roman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32"/>
  <sheetViews>
    <sheetView tabSelected="1" workbookViewId="0">
      <selection activeCell="A1" sqref="A1:AH1"/>
    </sheetView>
  </sheetViews>
  <sheetFormatPr defaultColWidth="9" defaultRowHeight="12.75"/>
  <cols>
    <col min="1" max="34" width="7.625" style="1" customWidth="1"/>
    <col min="35" max="16384" width="9" style="1"/>
  </cols>
  <sheetData>
    <row r="1" s="1" customFormat="1" ht="47" customHeight="1" spans="1:3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="1" customFormat="1" ht="38.1" customHeight="1" spans="1:3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9"/>
    </row>
    <row r="3" ht="40" customHeight="1" spans="1:3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/>
      <c r="I3" s="6" t="s">
        <v>9</v>
      </c>
      <c r="J3" s="5"/>
      <c r="K3" s="6" t="s">
        <v>10</v>
      </c>
      <c r="L3" s="5"/>
      <c r="M3" s="6" t="s">
        <v>11</v>
      </c>
      <c r="N3" s="5"/>
      <c r="O3" s="6" t="s">
        <v>12</v>
      </c>
      <c r="P3" s="5"/>
      <c r="Q3" s="6" t="s">
        <v>13</v>
      </c>
      <c r="R3" s="5"/>
      <c r="S3" s="6" t="s">
        <v>14</v>
      </c>
      <c r="T3" s="5"/>
      <c r="U3" s="6" t="s">
        <v>15</v>
      </c>
      <c r="V3" s="5"/>
      <c r="W3" s="6" t="s">
        <v>16</v>
      </c>
      <c r="X3" s="5"/>
      <c r="Y3" s="6" t="s">
        <v>17</v>
      </c>
      <c r="Z3" s="5"/>
      <c r="AA3" s="6" t="s">
        <v>18</v>
      </c>
      <c r="AB3" s="5"/>
      <c r="AC3" s="6" t="s">
        <v>19</v>
      </c>
      <c r="AD3" s="5"/>
      <c r="AE3" s="6" t="s">
        <v>20</v>
      </c>
      <c r="AF3" s="5"/>
      <c r="AG3" s="6" t="s">
        <v>21</v>
      </c>
      <c r="AH3" s="5"/>
    </row>
    <row r="4" s="1" customFormat="1" ht="88" customHeight="1" spans="1:34">
      <c r="A4" s="5"/>
      <c r="B4" s="5"/>
      <c r="C4" s="5"/>
      <c r="D4" s="5"/>
      <c r="E4" s="5"/>
      <c r="F4" s="5"/>
      <c r="G4" s="5" t="s">
        <v>5</v>
      </c>
      <c r="H4" s="5" t="s">
        <v>7</v>
      </c>
      <c r="I4" s="5" t="s">
        <v>5</v>
      </c>
      <c r="J4" s="5" t="s">
        <v>7</v>
      </c>
      <c r="K4" s="5" t="s">
        <v>5</v>
      </c>
      <c r="L4" s="5" t="s">
        <v>7</v>
      </c>
      <c r="M4" s="5" t="s">
        <v>5</v>
      </c>
      <c r="N4" s="5" t="s">
        <v>7</v>
      </c>
      <c r="O4" s="5" t="s">
        <v>5</v>
      </c>
      <c r="P4" s="5" t="s">
        <v>7</v>
      </c>
      <c r="Q4" s="5" t="s">
        <v>5</v>
      </c>
      <c r="R4" s="5" t="s">
        <v>7</v>
      </c>
      <c r="S4" s="5" t="s">
        <v>5</v>
      </c>
      <c r="T4" s="5" t="s">
        <v>7</v>
      </c>
      <c r="U4" s="5" t="s">
        <v>5</v>
      </c>
      <c r="V4" s="5" t="s">
        <v>7</v>
      </c>
      <c r="W4" s="5" t="s">
        <v>5</v>
      </c>
      <c r="X4" s="5" t="s">
        <v>7</v>
      </c>
      <c r="Y4" s="5" t="s">
        <v>5</v>
      </c>
      <c r="Z4" s="5" t="s">
        <v>7</v>
      </c>
      <c r="AA4" s="5" t="s">
        <v>5</v>
      </c>
      <c r="AB4" s="5" t="s">
        <v>7</v>
      </c>
      <c r="AC4" s="5" t="s">
        <v>5</v>
      </c>
      <c r="AD4" s="5" t="s">
        <v>7</v>
      </c>
      <c r="AE4" s="5" t="s">
        <v>5</v>
      </c>
      <c r="AF4" s="5" t="s">
        <v>7</v>
      </c>
      <c r="AG4" s="5" t="s">
        <v>5</v>
      </c>
      <c r="AH4" s="5" t="s">
        <v>7</v>
      </c>
    </row>
    <row r="5" ht="40" customHeight="1" spans="1:34">
      <c r="A5" s="7">
        <v>1</v>
      </c>
      <c r="B5" s="8" t="s">
        <v>22</v>
      </c>
      <c r="C5" s="9" t="s">
        <v>23</v>
      </c>
      <c r="D5" s="5">
        <v>1336</v>
      </c>
      <c r="E5" s="10">
        <v>0.18</v>
      </c>
      <c r="F5" s="11">
        <f t="shared" ref="F5:F30" si="0">D5*0.18</f>
        <v>240.48</v>
      </c>
      <c r="G5" s="11">
        <v>39</v>
      </c>
      <c r="H5" s="11">
        <f t="shared" ref="H5:H26" si="1">G5*0.18</f>
        <v>7.02</v>
      </c>
      <c r="I5" s="11">
        <v>97</v>
      </c>
      <c r="J5" s="11">
        <f t="shared" ref="J5:J26" si="2">I5*0.18</f>
        <v>17.46</v>
      </c>
      <c r="K5" s="11">
        <v>134</v>
      </c>
      <c r="L5" s="11">
        <f t="shared" ref="L5:L26" si="3">K5*0.18</f>
        <v>24.12</v>
      </c>
      <c r="M5" s="11">
        <v>215</v>
      </c>
      <c r="N5" s="11">
        <f t="shared" ref="N5:N26" si="4">M5*0.18</f>
        <v>38.7</v>
      </c>
      <c r="O5" s="11">
        <v>86</v>
      </c>
      <c r="P5" s="11">
        <f t="shared" ref="P5:P26" si="5">O5*0.18</f>
        <v>15.48</v>
      </c>
      <c r="Q5" s="11">
        <v>80</v>
      </c>
      <c r="R5" s="11">
        <f t="shared" ref="R5:R26" si="6">Q5*0.18</f>
        <v>14.4</v>
      </c>
      <c r="S5" s="11">
        <v>71</v>
      </c>
      <c r="T5" s="11">
        <f t="shared" ref="T5:T26" si="7">S5*0.18</f>
        <v>12.78</v>
      </c>
      <c r="U5" s="11">
        <v>120</v>
      </c>
      <c r="V5" s="11">
        <f t="shared" ref="V5:V26" si="8">U5*0.18</f>
        <v>21.6</v>
      </c>
      <c r="W5" s="11">
        <v>65</v>
      </c>
      <c r="X5" s="11">
        <f t="shared" ref="X5:X26" si="9">W5*0.18</f>
        <v>11.7</v>
      </c>
      <c r="Y5" s="11">
        <v>68</v>
      </c>
      <c r="Z5" s="11">
        <f t="shared" ref="Z5:Z26" si="10">Y5*0.18</f>
        <v>12.24</v>
      </c>
      <c r="AA5" s="11">
        <v>150</v>
      </c>
      <c r="AB5" s="11">
        <f t="shared" ref="AB5:AB26" si="11">AA5*0.18</f>
        <v>27</v>
      </c>
      <c r="AC5" s="11">
        <v>121</v>
      </c>
      <c r="AD5" s="11">
        <f t="shared" ref="AD5:AD26" si="12">AC5*0.18</f>
        <v>21.78</v>
      </c>
      <c r="AE5" s="11">
        <v>87</v>
      </c>
      <c r="AF5" s="11">
        <f t="shared" ref="AF5:AF26" si="13">AE5*0.18</f>
        <v>15.66</v>
      </c>
      <c r="AG5" s="11">
        <v>3</v>
      </c>
      <c r="AH5" s="11">
        <f t="shared" ref="AH5:AH26" si="14">AG5*0.18</f>
        <v>0.54</v>
      </c>
    </row>
    <row r="6" ht="40" customHeight="1" spans="1:34">
      <c r="A6" s="12"/>
      <c r="B6" s="13"/>
      <c r="C6" s="9" t="s">
        <v>24</v>
      </c>
      <c r="D6" s="5">
        <v>6</v>
      </c>
      <c r="E6" s="10">
        <v>0.18</v>
      </c>
      <c r="F6" s="11">
        <f t="shared" si="0"/>
        <v>1.08</v>
      </c>
      <c r="G6" s="11">
        <v>1</v>
      </c>
      <c r="H6" s="11">
        <f t="shared" si="1"/>
        <v>0.18</v>
      </c>
      <c r="I6" s="11"/>
      <c r="J6" s="11">
        <f t="shared" si="2"/>
        <v>0</v>
      </c>
      <c r="K6" s="11">
        <v>1</v>
      </c>
      <c r="L6" s="11">
        <f t="shared" si="3"/>
        <v>0.18</v>
      </c>
      <c r="M6" s="11">
        <v>1</v>
      </c>
      <c r="N6" s="11">
        <f t="shared" si="4"/>
        <v>0.18</v>
      </c>
      <c r="O6" s="11"/>
      <c r="P6" s="11">
        <f t="shared" si="5"/>
        <v>0</v>
      </c>
      <c r="Q6" s="11">
        <v>1</v>
      </c>
      <c r="R6" s="11">
        <f t="shared" si="6"/>
        <v>0.18</v>
      </c>
      <c r="S6" s="11"/>
      <c r="T6" s="11">
        <f t="shared" si="7"/>
        <v>0</v>
      </c>
      <c r="U6" s="11"/>
      <c r="V6" s="11">
        <f t="shared" si="8"/>
        <v>0</v>
      </c>
      <c r="W6" s="11"/>
      <c r="X6" s="11">
        <f t="shared" si="9"/>
        <v>0</v>
      </c>
      <c r="Y6" s="11"/>
      <c r="Z6" s="11">
        <f t="shared" si="10"/>
        <v>0</v>
      </c>
      <c r="AA6" s="11">
        <v>1</v>
      </c>
      <c r="AB6" s="11">
        <f t="shared" si="11"/>
        <v>0.18</v>
      </c>
      <c r="AC6" s="11">
        <v>1</v>
      </c>
      <c r="AD6" s="11">
        <f t="shared" si="12"/>
        <v>0.18</v>
      </c>
      <c r="AE6" s="11"/>
      <c r="AF6" s="11">
        <f t="shared" si="13"/>
        <v>0</v>
      </c>
      <c r="AG6" s="11"/>
      <c r="AH6" s="11">
        <f t="shared" si="14"/>
        <v>0</v>
      </c>
    </row>
    <row r="7" ht="40" customHeight="1" spans="1:34">
      <c r="A7" s="14"/>
      <c r="B7" s="15"/>
      <c r="C7" s="9" t="s">
        <v>25</v>
      </c>
      <c r="D7" s="5">
        <v>6</v>
      </c>
      <c r="E7" s="10">
        <v>0.18</v>
      </c>
      <c r="F7" s="11">
        <f t="shared" si="0"/>
        <v>1.08</v>
      </c>
      <c r="G7" s="11">
        <v>3</v>
      </c>
      <c r="H7" s="11">
        <f t="shared" si="1"/>
        <v>0.54</v>
      </c>
      <c r="I7" s="11">
        <v>1</v>
      </c>
      <c r="J7" s="11">
        <f t="shared" si="2"/>
        <v>0.18</v>
      </c>
      <c r="K7" s="11">
        <v>2</v>
      </c>
      <c r="L7" s="11">
        <f t="shared" si="3"/>
        <v>0.36</v>
      </c>
      <c r="M7" s="11"/>
      <c r="N7" s="11">
        <f t="shared" si="4"/>
        <v>0</v>
      </c>
      <c r="O7" s="11"/>
      <c r="P7" s="11">
        <f t="shared" si="5"/>
        <v>0</v>
      </c>
      <c r="Q7" s="11"/>
      <c r="R7" s="11">
        <f t="shared" si="6"/>
        <v>0</v>
      </c>
      <c r="S7" s="11"/>
      <c r="T7" s="11">
        <f t="shared" si="7"/>
        <v>0</v>
      </c>
      <c r="U7" s="11"/>
      <c r="V7" s="11">
        <f t="shared" si="8"/>
        <v>0</v>
      </c>
      <c r="W7" s="11"/>
      <c r="X7" s="11">
        <f t="shared" si="9"/>
        <v>0</v>
      </c>
      <c r="Y7" s="11"/>
      <c r="Z7" s="11">
        <f t="shared" si="10"/>
        <v>0</v>
      </c>
      <c r="AA7" s="11"/>
      <c r="AB7" s="11">
        <f t="shared" si="11"/>
        <v>0</v>
      </c>
      <c r="AC7" s="11"/>
      <c r="AD7" s="11">
        <f t="shared" si="12"/>
        <v>0</v>
      </c>
      <c r="AE7" s="11"/>
      <c r="AF7" s="11">
        <f t="shared" si="13"/>
        <v>0</v>
      </c>
      <c r="AG7" s="11"/>
      <c r="AH7" s="11">
        <f t="shared" si="14"/>
        <v>0</v>
      </c>
    </row>
    <row r="8" ht="40" customHeight="1" spans="1:34">
      <c r="A8" s="5">
        <v>2</v>
      </c>
      <c r="B8" s="9" t="s">
        <v>26</v>
      </c>
      <c r="C8" s="9" t="s">
        <v>27</v>
      </c>
      <c r="D8" s="5">
        <v>116</v>
      </c>
      <c r="E8" s="10">
        <v>0.18</v>
      </c>
      <c r="F8" s="11">
        <f t="shared" si="0"/>
        <v>20.88</v>
      </c>
      <c r="G8" s="11">
        <v>16</v>
      </c>
      <c r="H8" s="11">
        <f t="shared" si="1"/>
        <v>2.88</v>
      </c>
      <c r="I8" s="11">
        <v>13</v>
      </c>
      <c r="J8" s="11">
        <f t="shared" si="2"/>
        <v>2.34</v>
      </c>
      <c r="K8" s="11">
        <v>10</v>
      </c>
      <c r="L8" s="11">
        <f t="shared" si="3"/>
        <v>1.8</v>
      </c>
      <c r="M8" s="11">
        <v>22</v>
      </c>
      <c r="N8" s="11">
        <f t="shared" si="4"/>
        <v>3.96</v>
      </c>
      <c r="O8" s="11">
        <v>12</v>
      </c>
      <c r="P8" s="11">
        <f t="shared" si="5"/>
        <v>2.16</v>
      </c>
      <c r="Q8" s="11">
        <v>10</v>
      </c>
      <c r="R8" s="11">
        <f t="shared" si="6"/>
        <v>1.8</v>
      </c>
      <c r="S8" s="11">
        <v>4</v>
      </c>
      <c r="T8" s="11">
        <f t="shared" si="7"/>
        <v>0.72</v>
      </c>
      <c r="U8" s="11">
        <v>6</v>
      </c>
      <c r="V8" s="11">
        <f t="shared" si="8"/>
        <v>1.08</v>
      </c>
      <c r="W8" s="11">
        <v>1</v>
      </c>
      <c r="X8" s="11">
        <f t="shared" si="9"/>
        <v>0.18</v>
      </c>
      <c r="Y8" s="11">
        <v>3</v>
      </c>
      <c r="Z8" s="11">
        <f t="shared" si="10"/>
        <v>0.54</v>
      </c>
      <c r="AA8" s="11">
        <v>11</v>
      </c>
      <c r="AB8" s="11">
        <f t="shared" si="11"/>
        <v>1.98</v>
      </c>
      <c r="AC8" s="11">
        <v>3</v>
      </c>
      <c r="AD8" s="11">
        <f t="shared" si="12"/>
        <v>0.54</v>
      </c>
      <c r="AE8" s="11">
        <v>5</v>
      </c>
      <c r="AF8" s="11">
        <f t="shared" si="13"/>
        <v>0.9</v>
      </c>
      <c r="AG8" s="11"/>
      <c r="AH8" s="11">
        <f t="shared" si="14"/>
        <v>0</v>
      </c>
    </row>
    <row r="9" ht="40" customHeight="1" spans="1:34">
      <c r="A9" s="5">
        <v>3</v>
      </c>
      <c r="B9" s="9" t="s">
        <v>28</v>
      </c>
      <c r="C9" s="9" t="s">
        <v>29</v>
      </c>
      <c r="D9" s="5">
        <v>50</v>
      </c>
      <c r="E9" s="10">
        <v>0.18</v>
      </c>
      <c r="F9" s="11">
        <f t="shared" si="0"/>
        <v>9</v>
      </c>
      <c r="G9" s="11"/>
      <c r="H9" s="11">
        <f t="shared" si="1"/>
        <v>0</v>
      </c>
      <c r="I9" s="11">
        <v>12</v>
      </c>
      <c r="J9" s="11">
        <f t="shared" si="2"/>
        <v>2.16</v>
      </c>
      <c r="K9" s="11">
        <v>16</v>
      </c>
      <c r="L9" s="11">
        <f t="shared" si="3"/>
        <v>2.88</v>
      </c>
      <c r="M9" s="11">
        <v>11</v>
      </c>
      <c r="N9" s="11">
        <f t="shared" si="4"/>
        <v>1.98</v>
      </c>
      <c r="O9" s="11">
        <v>3</v>
      </c>
      <c r="P9" s="11">
        <f t="shared" si="5"/>
        <v>0.54</v>
      </c>
      <c r="Q9" s="11">
        <v>1</v>
      </c>
      <c r="R9" s="11">
        <f t="shared" si="6"/>
        <v>0.18</v>
      </c>
      <c r="S9" s="11">
        <v>4</v>
      </c>
      <c r="T9" s="11">
        <f t="shared" si="7"/>
        <v>0.72</v>
      </c>
      <c r="U9" s="11">
        <v>0</v>
      </c>
      <c r="V9" s="11">
        <f t="shared" si="8"/>
        <v>0</v>
      </c>
      <c r="W9" s="11">
        <v>0</v>
      </c>
      <c r="X9" s="11">
        <f t="shared" si="9"/>
        <v>0</v>
      </c>
      <c r="Y9" s="11">
        <v>0</v>
      </c>
      <c r="Z9" s="11">
        <f t="shared" si="10"/>
        <v>0</v>
      </c>
      <c r="AA9" s="11">
        <v>1</v>
      </c>
      <c r="AB9" s="11">
        <f t="shared" si="11"/>
        <v>0.18</v>
      </c>
      <c r="AC9" s="11">
        <v>0</v>
      </c>
      <c r="AD9" s="11">
        <f t="shared" si="12"/>
        <v>0</v>
      </c>
      <c r="AE9" s="11">
        <v>0</v>
      </c>
      <c r="AF9" s="11">
        <f t="shared" si="13"/>
        <v>0</v>
      </c>
      <c r="AG9" s="11">
        <v>2</v>
      </c>
      <c r="AH9" s="11">
        <f t="shared" si="14"/>
        <v>0.36</v>
      </c>
    </row>
    <row r="10" ht="40" customHeight="1" spans="1:34">
      <c r="A10" s="5">
        <v>4</v>
      </c>
      <c r="B10" s="9" t="s">
        <v>30</v>
      </c>
      <c r="C10" s="9" t="s">
        <v>31</v>
      </c>
      <c r="D10" s="5">
        <v>562</v>
      </c>
      <c r="E10" s="10">
        <v>0.18</v>
      </c>
      <c r="F10" s="11">
        <f t="shared" si="0"/>
        <v>101.16</v>
      </c>
      <c r="G10" s="11">
        <v>287</v>
      </c>
      <c r="H10" s="11">
        <f t="shared" si="1"/>
        <v>51.66</v>
      </c>
      <c r="I10" s="11">
        <v>95</v>
      </c>
      <c r="J10" s="11">
        <f t="shared" si="2"/>
        <v>17.1</v>
      </c>
      <c r="K10" s="11">
        <v>38</v>
      </c>
      <c r="L10" s="11">
        <f t="shared" si="3"/>
        <v>6.84</v>
      </c>
      <c r="M10" s="11">
        <v>45</v>
      </c>
      <c r="N10" s="11">
        <f t="shared" si="4"/>
        <v>8.1</v>
      </c>
      <c r="O10" s="11">
        <v>16</v>
      </c>
      <c r="P10" s="11">
        <f t="shared" si="5"/>
        <v>2.88</v>
      </c>
      <c r="Q10" s="11">
        <v>8</v>
      </c>
      <c r="R10" s="11">
        <f t="shared" si="6"/>
        <v>1.44</v>
      </c>
      <c r="S10" s="11">
        <v>14</v>
      </c>
      <c r="T10" s="11">
        <f t="shared" si="7"/>
        <v>2.52</v>
      </c>
      <c r="U10" s="11">
        <v>13</v>
      </c>
      <c r="V10" s="11">
        <f t="shared" si="8"/>
        <v>2.34</v>
      </c>
      <c r="W10" s="11">
        <v>3</v>
      </c>
      <c r="X10" s="11">
        <f t="shared" si="9"/>
        <v>0.54</v>
      </c>
      <c r="Y10" s="11">
        <v>4</v>
      </c>
      <c r="Z10" s="11">
        <f t="shared" si="10"/>
        <v>0.72</v>
      </c>
      <c r="AA10" s="11">
        <v>10</v>
      </c>
      <c r="AB10" s="11">
        <f t="shared" si="11"/>
        <v>1.8</v>
      </c>
      <c r="AC10" s="11">
        <v>6</v>
      </c>
      <c r="AD10" s="11">
        <f t="shared" si="12"/>
        <v>1.08</v>
      </c>
      <c r="AE10" s="11">
        <v>9</v>
      </c>
      <c r="AF10" s="11">
        <f t="shared" si="13"/>
        <v>1.62</v>
      </c>
      <c r="AG10" s="11">
        <v>14</v>
      </c>
      <c r="AH10" s="11">
        <f t="shared" si="14"/>
        <v>2.52</v>
      </c>
    </row>
    <row r="11" ht="40" customHeight="1" spans="1:34">
      <c r="A11" s="5">
        <v>5</v>
      </c>
      <c r="B11" s="9" t="s">
        <v>32</v>
      </c>
      <c r="C11" s="9" t="s">
        <v>33</v>
      </c>
      <c r="D11" s="5">
        <v>176</v>
      </c>
      <c r="E11" s="10">
        <v>0.18</v>
      </c>
      <c r="F11" s="11">
        <f t="shared" si="0"/>
        <v>31.68</v>
      </c>
      <c r="G11" s="11">
        <v>23</v>
      </c>
      <c r="H11" s="11">
        <f t="shared" si="1"/>
        <v>4.14</v>
      </c>
      <c r="I11" s="11">
        <v>5</v>
      </c>
      <c r="J11" s="11">
        <f t="shared" si="2"/>
        <v>0.9</v>
      </c>
      <c r="K11" s="11">
        <v>1</v>
      </c>
      <c r="L11" s="11">
        <f t="shared" si="3"/>
        <v>0.18</v>
      </c>
      <c r="M11" s="11">
        <v>4</v>
      </c>
      <c r="N11" s="11">
        <f t="shared" si="4"/>
        <v>0.72</v>
      </c>
      <c r="O11" s="11">
        <v>0</v>
      </c>
      <c r="P11" s="11">
        <f t="shared" si="5"/>
        <v>0</v>
      </c>
      <c r="Q11" s="11">
        <v>5</v>
      </c>
      <c r="R11" s="11">
        <f t="shared" si="6"/>
        <v>0.9</v>
      </c>
      <c r="S11" s="11">
        <v>0</v>
      </c>
      <c r="T11" s="11">
        <f t="shared" si="7"/>
        <v>0</v>
      </c>
      <c r="U11" s="11">
        <v>23</v>
      </c>
      <c r="V11" s="11">
        <f t="shared" si="8"/>
        <v>4.14</v>
      </c>
      <c r="W11" s="11">
        <v>15</v>
      </c>
      <c r="X11" s="11">
        <f t="shared" si="9"/>
        <v>2.7</v>
      </c>
      <c r="Y11" s="11">
        <v>13</v>
      </c>
      <c r="Z11" s="11">
        <f t="shared" si="10"/>
        <v>2.34</v>
      </c>
      <c r="AA11" s="11">
        <v>14</v>
      </c>
      <c r="AB11" s="11">
        <f t="shared" si="11"/>
        <v>2.52</v>
      </c>
      <c r="AC11" s="11">
        <v>23</v>
      </c>
      <c r="AD11" s="11">
        <f t="shared" si="12"/>
        <v>4.14</v>
      </c>
      <c r="AE11" s="11">
        <v>20</v>
      </c>
      <c r="AF11" s="11">
        <f t="shared" si="13"/>
        <v>3.6</v>
      </c>
      <c r="AG11" s="11">
        <v>30</v>
      </c>
      <c r="AH11" s="11">
        <f t="shared" si="14"/>
        <v>5.4</v>
      </c>
    </row>
    <row r="12" ht="40" customHeight="1" spans="1:34">
      <c r="A12" s="5">
        <v>6</v>
      </c>
      <c r="B12" s="9" t="s">
        <v>34</v>
      </c>
      <c r="C12" s="9" t="s">
        <v>35</v>
      </c>
      <c r="D12" s="5">
        <v>791</v>
      </c>
      <c r="E12" s="10">
        <v>0.18</v>
      </c>
      <c r="F12" s="11">
        <f t="shared" si="0"/>
        <v>142.38</v>
      </c>
      <c r="G12" s="11">
        <v>332</v>
      </c>
      <c r="H12" s="11">
        <f t="shared" si="1"/>
        <v>59.76</v>
      </c>
      <c r="I12" s="11">
        <v>114</v>
      </c>
      <c r="J12" s="11">
        <f t="shared" si="2"/>
        <v>20.52</v>
      </c>
      <c r="K12" s="11">
        <v>61</v>
      </c>
      <c r="L12" s="11">
        <f t="shared" si="3"/>
        <v>10.98</v>
      </c>
      <c r="M12" s="11">
        <v>29</v>
      </c>
      <c r="N12" s="11">
        <f t="shared" si="4"/>
        <v>5.22</v>
      </c>
      <c r="O12" s="11">
        <v>20</v>
      </c>
      <c r="P12" s="11">
        <f t="shared" si="5"/>
        <v>3.6</v>
      </c>
      <c r="Q12" s="11">
        <v>50</v>
      </c>
      <c r="R12" s="11">
        <f t="shared" si="6"/>
        <v>9</v>
      </c>
      <c r="S12" s="11">
        <v>31</v>
      </c>
      <c r="T12" s="11">
        <f t="shared" si="7"/>
        <v>5.58</v>
      </c>
      <c r="U12" s="11">
        <v>19</v>
      </c>
      <c r="V12" s="11">
        <f t="shared" si="8"/>
        <v>3.42</v>
      </c>
      <c r="W12" s="11">
        <v>26</v>
      </c>
      <c r="X12" s="11">
        <f t="shared" si="9"/>
        <v>4.68</v>
      </c>
      <c r="Y12" s="11">
        <v>18</v>
      </c>
      <c r="Z12" s="11">
        <f t="shared" si="10"/>
        <v>3.24</v>
      </c>
      <c r="AA12" s="11">
        <v>34</v>
      </c>
      <c r="AB12" s="11">
        <f t="shared" si="11"/>
        <v>6.12</v>
      </c>
      <c r="AC12" s="11">
        <v>14</v>
      </c>
      <c r="AD12" s="11">
        <f t="shared" si="12"/>
        <v>2.52</v>
      </c>
      <c r="AE12" s="11">
        <v>22</v>
      </c>
      <c r="AF12" s="11">
        <f t="shared" si="13"/>
        <v>3.96</v>
      </c>
      <c r="AG12" s="11">
        <v>21</v>
      </c>
      <c r="AH12" s="11">
        <f t="shared" si="14"/>
        <v>3.78</v>
      </c>
    </row>
    <row r="13" ht="40" customHeight="1" spans="1:34">
      <c r="A13" s="5"/>
      <c r="B13" s="16"/>
      <c r="C13" s="9" t="s">
        <v>36</v>
      </c>
      <c r="D13" s="5">
        <v>208</v>
      </c>
      <c r="E13" s="10">
        <v>0.18</v>
      </c>
      <c r="F13" s="11">
        <f t="shared" si="0"/>
        <v>37.44</v>
      </c>
      <c r="G13" s="11">
        <v>148</v>
      </c>
      <c r="H13" s="11">
        <f t="shared" si="1"/>
        <v>26.64</v>
      </c>
      <c r="I13" s="11">
        <v>32</v>
      </c>
      <c r="J13" s="11">
        <f t="shared" si="2"/>
        <v>5.76</v>
      </c>
      <c r="K13" s="11">
        <v>10</v>
      </c>
      <c r="L13" s="11">
        <f t="shared" si="3"/>
        <v>1.8</v>
      </c>
      <c r="M13" s="11">
        <v>1</v>
      </c>
      <c r="N13" s="11">
        <f t="shared" si="4"/>
        <v>0.18</v>
      </c>
      <c r="O13" s="11">
        <v>2</v>
      </c>
      <c r="P13" s="11">
        <f t="shared" si="5"/>
        <v>0.36</v>
      </c>
      <c r="Q13" s="11">
        <v>7</v>
      </c>
      <c r="R13" s="11">
        <f t="shared" si="6"/>
        <v>1.26</v>
      </c>
      <c r="S13" s="11">
        <v>2</v>
      </c>
      <c r="T13" s="11">
        <f t="shared" si="7"/>
        <v>0.36</v>
      </c>
      <c r="U13" s="11"/>
      <c r="V13" s="11">
        <f t="shared" si="8"/>
        <v>0</v>
      </c>
      <c r="W13" s="11"/>
      <c r="X13" s="11">
        <f t="shared" si="9"/>
        <v>0</v>
      </c>
      <c r="Y13" s="11"/>
      <c r="Z13" s="11">
        <f t="shared" si="10"/>
        <v>0</v>
      </c>
      <c r="AA13" s="11">
        <v>2</v>
      </c>
      <c r="AB13" s="11">
        <f t="shared" si="11"/>
        <v>0.36</v>
      </c>
      <c r="AC13" s="11"/>
      <c r="AD13" s="11">
        <f t="shared" si="12"/>
        <v>0</v>
      </c>
      <c r="AE13" s="11">
        <v>4</v>
      </c>
      <c r="AF13" s="11">
        <f t="shared" si="13"/>
        <v>0.72</v>
      </c>
      <c r="AG13" s="11"/>
      <c r="AH13" s="11">
        <f t="shared" si="14"/>
        <v>0</v>
      </c>
    </row>
    <row r="14" ht="40" customHeight="1" spans="1:34">
      <c r="A14" s="5">
        <v>7</v>
      </c>
      <c r="B14" s="9" t="s">
        <v>37</v>
      </c>
      <c r="C14" s="9" t="s">
        <v>38</v>
      </c>
      <c r="D14" s="5">
        <v>4547</v>
      </c>
      <c r="E14" s="10">
        <v>0.18</v>
      </c>
      <c r="F14" s="11">
        <f t="shared" si="0"/>
        <v>818.46</v>
      </c>
      <c r="G14" s="11">
        <v>3406</v>
      </c>
      <c r="H14" s="11">
        <f t="shared" si="1"/>
        <v>613.08</v>
      </c>
      <c r="I14" s="11">
        <v>465</v>
      </c>
      <c r="J14" s="11">
        <f t="shared" si="2"/>
        <v>83.7</v>
      </c>
      <c r="K14" s="11">
        <v>125</v>
      </c>
      <c r="L14" s="11">
        <f t="shared" si="3"/>
        <v>22.5</v>
      </c>
      <c r="M14" s="11">
        <v>113</v>
      </c>
      <c r="N14" s="11">
        <f t="shared" si="4"/>
        <v>20.34</v>
      </c>
      <c r="O14" s="11">
        <v>75</v>
      </c>
      <c r="P14" s="11">
        <f t="shared" si="5"/>
        <v>13.5</v>
      </c>
      <c r="Q14" s="11">
        <v>146</v>
      </c>
      <c r="R14" s="11">
        <f t="shared" si="6"/>
        <v>26.28</v>
      </c>
      <c r="S14" s="11">
        <v>77</v>
      </c>
      <c r="T14" s="11">
        <f t="shared" si="7"/>
        <v>13.86</v>
      </c>
      <c r="U14" s="11">
        <v>13</v>
      </c>
      <c r="V14" s="11">
        <f t="shared" si="8"/>
        <v>2.34</v>
      </c>
      <c r="W14" s="11">
        <v>10</v>
      </c>
      <c r="X14" s="11">
        <f t="shared" si="9"/>
        <v>1.8</v>
      </c>
      <c r="Y14" s="11">
        <v>14</v>
      </c>
      <c r="Z14" s="11">
        <f t="shared" si="10"/>
        <v>2.52</v>
      </c>
      <c r="AA14" s="11">
        <v>34</v>
      </c>
      <c r="AB14" s="11">
        <f t="shared" si="11"/>
        <v>6.12</v>
      </c>
      <c r="AC14" s="11">
        <v>21</v>
      </c>
      <c r="AD14" s="11">
        <f t="shared" si="12"/>
        <v>3.78</v>
      </c>
      <c r="AE14" s="11">
        <v>33</v>
      </c>
      <c r="AF14" s="11">
        <f t="shared" si="13"/>
        <v>5.94</v>
      </c>
      <c r="AG14" s="11">
        <v>15</v>
      </c>
      <c r="AH14" s="11">
        <f t="shared" si="14"/>
        <v>2.7</v>
      </c>
    </row>
    <row r="15" ht="40" customHeight="1" spans="1:34">
      <c r="A15" s="5"/>
      <c r="B15" s="16"/>
      <c r="C15" s="9" t="s">
        <v>39</v>
      </c>
      <c r="D15" s="5">
        <v>204</v>
      </c>
      <c r="E15" s="10">
        <v>0.18</v>
      </c>
      <c r="F15" s="11">
        <f t="shared" si="0"/>
        <v>36.72</v>
      </c>
      <c r="G15" s="11">
        <v>156</v>
      </c>
      <c r="H15" s="11">
        <f t="shared" si="1"/>
        <v>28.08</v>
      </c>
      <c r="I15" s="11">
        <v>22</v>
      </c>
      <c r="J15" s="11">
        <f t="shared" si="2"/>
        <v>3.96</v>
      </c>
      <c r="K15" s="11">
        <v>5</v>
      </c>
      <c r="L15" s="11">
        <f t="shared" si="3"/>
        <v>0.9</v>
      </c>
      <c r="M15" s="11">
        <v>6</v>
      </c>
      <c r="N15" s="11">
        <f t="shared" si="4"/>
        <v>1.08</v>
      </c>
      <c r="O15" s="11">
        <v>1</v>
      </c>
      <c r="P15" s="11">
        <f t="shared" si="5"/>
        <v>0.18</v>
      </c>
      <c r="Q15" s="11">
        <v>7</v>
      </c>
      <c r="R15" s="11">
        <f t="shared" si="6"/>
        <v>1.26</v>
      </c>
      <c r="S15" s="11">
        <v>2</v>
      </c>
      <c r="T15" s="11">
        <f t="shared" si="7"/>
        <v>0.36</v>
      </c>
      <c r="U15" s="11">
        <v>0</v>
      </c>
      <c r="V15" s="11">
        <f t="shared" si="8"/>
        <v>0</v>
      </c>
      <c r="W15" s="11">
        <v>0</v>
      </c>
      <c r="X15" s="11">
        <f t="shared" si="9"/>
        <v>0</v>
      </c>
      <c r="Y15" s="11">
        <v>0</v>
      </c>
      <c r="Z15" s="11">
        <f t="shared" si="10"/>
        <v>0</v>
      </c>
      <c r="AA15" s="11"/>
      <c r="AB15" s="11">
        <f t="shared" si="11"/>
        <v>0</v>
      </c>
      <c r="AC15" s="11">
        <v>2</v>
      </c>
      <c r="AD15" s="11">
        <f t="shared" si="12"/>
        <v>0.36</v>
      </c>
      <c r="AE15" s="11">
        <v>0</v>
      </c>
      <c r="AF15" s="11">
        <f t="shared" si="13"/>
        <v>0</v>
      </c>
      <c r="AG15" s="11">
        <v>3</v>
      </c>
      <c r="AH15" s="11">
        <f t="shared" si="14"/>
        <v>0.54</v>
      </c>
    </row>
    <row r="16" ht="40" customHeight="1" spans="1:34">
      <c r="A16" s="5"/>
      <c r="B16" s="16"/>
      <c r="C16" s="9" t="s">
        <v>40</v>
      </c>
      <c r="D16" s="5">
        <v>545</v>
      </c>
      <c r="E16" s="10">
        <v>0.18</v>
      </c>
      <c r="F16" s="11">
        <f t="shared" si="0"/>
        <v>98.1</v>
      </c>
      <c r="G16" s="11">
        <v>420</v>
      </c>
      <c r="H16" s="11">
        <f t="shared" si="1"/>
        <v>75.6</v>
      </c>
      <c r="I16" s="11">
        <v>67</v>
      </c>
      <c r="J16" s="11">
        <f t="shared" si="2"/>
        <v>12.06</v>
      </c>
      <c r="K16" s="11">
        <v>13</v>
      </c>
      <c r="L16" s="11">
        <f t="shared" si="3"/>
        <v>2.34</v>
      </c>
      <c r="M16" s="11">
        <v>3</v>
      </c>
      <c r="N16" s="11">
        <f t="shared" si="4"/>
        <v>0.54</v>
      </c>
      <c r="O16" s="11">
        <v>10</v>
      </c>
      <c r="P16" s="11">
        <f t="shared" si="5"/>
        <v>1.8</v>
      </c>
      <c r="Q16" s="11">
        <v>14</v>
      </c>
      <c r="R16" s="11">
        <f t="shared" si="6"/>
        <v>2.52</v>
      </c>
      <c r="S16" s="11">
        <v>3</v>
      </c>
      <c r="T16" s="11">
        <f t="shared" si="7"/>
        <v>0.54</v>
      </c>
      <c r="U16" s="11"/>
      <c r="V16" s="11">
        <f t="shared" si="8"/>
        <v>0</v>
      </c>
      <c r="W16" s="11"/>
      <c r="X16" s="11">
        <f t="shared" si="9"/>
        <v>0</v>
      </c>
      <c r="Y16" s="11">
        <v>1</v>
      </c>
      <c r="Z16" s="11">
        <f t="shared" si="10"/>
        <v>0.18</v>
      </c>
      <c r="AA16" s="11"/>
      <c r="AB16" s="11">
        <f t="shared" si="11"/>
        <v>0</v>
      </c>
      <c r="AC16" s="11">
        <v>3</v>
      </c>
      <c r="AD16" s="11">
        <f t="shared" si="12"/>
        <v>0.54</v>
      </c>
      <c r="AE16" s="11">
        <v>1</v>
      </c>
      <c r="AF16" s="11">
        <f t="shared" si="13"/>
        <v>0.18</v>
      </c>
      <c r="AG16" s="11">
        <v>10</v>
      </c>
      <c r="AH16" s="11">
        <f t="shared" si="14"/>
        <v>1.8</v>
      </c>
    </row>
    <row r="17" ht="40" customHeight="1" spans="1:34">
      <c r="A17" s="5">
        <v>8</v>
      </c>
      <c r="B17" s="9" t="s">
        <v>41</v>
      </c>
      <c r="C17" s="9" t="s">
        <v>42</v>
      </c>
      <c r="D17" s="5">
        <v>4</v>
      </c>
      <c r="E17" s="10">
        <v>0.18</v>
      </c>
      <c r="F17" s="11">
        <f t="shared" si="0"/>
        <v>0.72</v>
      </c>
      <c r="G17" s="11">
        <v>2</v>
      </c>
      <c r="H17" s="11">
        <f t="shared" si="1"/>
        <v>0.36</v>
      </c>
      <c r="I17" s="11"/>
      <c r="J17" s="11">
        <f t="shared" si="2"/>
        <v>0</v>
      </c>
      <c r="K17" s="11"/>
      <c r="L17" s="11">
        <f t="shared" si="3"/>
        <v>0</v>
      </c>
      <c r="M17" s="11">
        <v>1</v>
      </c>
      <c r="N17" s="11">
        <f t="shared" si="4"/>
        <v>0.18</v>
      </c>
      <c r="O17" s="11"/>
      <c r="P17" s="11">
        <f t="shared" si="5"/>
        <v>0</v>
      </c>
      <c r="Q17" s="11"/>
      <c r="R17" s="11">
        <f t="shared" si="6"/>
        <v>0</v>
      </c>
      <c r="S17" s="11"/>
      <c r="T17" s="11">
        <f t="shared" si="7"/>
        <v>0</v>
      </c>
      <c r="U17" s="11"/>
      <c r="V17" s="11">
        <f t="shared" si="8"/>
        <v>0</v>
      </c>
      <c r="W17" s="11"/>
      <c r="X17" s="11">
        <f t="shared" si="9"/>
        <v>0</v>
      </c>
      <c r="Y17" s="11">
        <v>1</v>
      </c>
      <c r="Z17" s="11">
        <f t="shared" si="10"/>
        <v>0.18</v>
      </c>
      <c r="AA17" s="11"/>
      <c r="AB17" s="11">
        <f t="shared" si="11"/>
        <v>0</v>
      </c>
      <c r="AC17" s="11"/>
      <c r="AD17" s="11">
        <f t="shared" si="12"/>
        <v>0</v>
      </c>
      <c r="AE17" s="11"/>
      <c r="AF17" s="11">
        <f t="shared" si="13"/>
        <v>0</v>
      </c>
      <c r="AG17" s="11"/>
      <c r="AH17" s="11">
        <f t="shared" si="14"/>
        <v>0</v>
      </c>
    </row>
    <row r="18" ht="40" customHeight="1" spans="1:34">
      <c r="A18" s="5"/>
      <c r="B18" s="16"/>
      <c r="C18" s="9" t="s">
        <v>43</v>
      </c>
      <c r="D18" s="5">
        <v>438</v>
      </c>
      <c r="E18" s="10">
        <v>0.18</v>
      </c>
      <c r="F18" s="11">
        <f t="shared" si="0"/>
        <v>78.84</v>
      </c>
      <c r="G18" s="11">
        <v>232</v>
      </c>
      <c r="H18" s="11">
        <f t="shared" si="1"/>
        <v>41.76</v>
      </c>
      <c r="I18" s="11">
        <v>41</v>
      </c>
      <c r="J18" s="11">
        <f t="shared" si="2"/>
        <v>7.38</v>
      </c>
      <c r="K18" s="11">
        <v>25</v>
      </c>
      <c r="L18" s="11">
        <f t="shared" si="3"/>
        <v>4.5</v>
      </c>
      <c r="M18" s="11">
        <v>29</v>
      </c>
      <c r="N18" s="11">
        <f t="shared" si="4"/>
        <v>5.22</v>
      </c>
      <c r="O18" s="11">
        <v>20</v>
      </c>
      <c r="P18" s="11">
        <f t="shared" si="5"/>
        <v>3.6</v>
      </c>
      <c r="Q18" s="11">
        <v>18</v>
      </c>
      <c r="R18" s="11">
        <f t="shared" si="6"/>
        <v>3.24</v>
      </c>
      <c r="S18" s="11">
        <v>11</v>
      </c>
      <c r="T18" s="11">
        <f t="shared" si="7"/>
        <v>1.98</v>
      </c>
      <c r="U18" s="11">
        <v>4</v>
      </c>
      <c r="V18" s="11">
        <f t="shared" si="8"/>
        <v>0.72</v>
      </c>
      <c r="W18" s="11">
        <v>12</v>
      </c>
      <c r="X18" s="11">
        <f t="shared" si="9"/>
        <v>2.16</v>
      </c>
      <c r="Y18" s="11">
        <v>12</v>
      </c>
      <c r="Z18" s="11">
        <f t="shared" si="10"/>
        <v>2.16</v>
      </c>
      <c r="AA18" s="11">
        <v>16</v>
      </c>
      <c r="AB18" s="11">
        <f t="shared" si="11"/>
        <v>2.88</v>
      </c>
      <c r="AC18" s="11">
        <v>7</v>
      </c>
      <c r="AD18" s="11">
        <f t="shared" si="12"/>
        <v>1.26</v>
      </c>
      <c r="AE18" s="11">
        <v>9</v>
      </c>
      <c r="AF18" s="11">
        <f t="shared" si="13"/>
        <v>1.62</v>
      </c>
      <c r="AG18" s="11">
        <v>2</v>
      </c>
      <c r="AH18" s="11">
        <f t="shared" si="14"/>
        <v>0.36</v>
      </c>
    </row>
    <row r="19" ht="40" customHeight="1" spans="1:34">
      <c r="A19" s="5"/>
      <c r="B19" s="16"/>
      <c r="C19" s="9" t="s">
        <v>44</v>
      </c>
      <c r="D19" s="5">
        <v>31</v>
      </c>
      <c r="E19" s="10">
        <v>0.18</v>
      </c>
      <c r="F19" s="11">
        <f t="shared" si="0"/>
        <v>5.58</v>
      </c>
      <c r="G19" s="11">
        <v>25</v>
      </c>
      <c r="H19" s="11">
        <f t="shared" si="1"/>
        <v>4.5</v>
      </c>
      <c r="I19" s="11">
        <v>3</v>
      </c>
      <c r="J19" s="11">
        <f t="shared" si="2"/>
        <v>0.54</v>
      </c>
      <c r="K19" s="11">
        <v>2</v>
      </c>
      <c r="L19" s="11">
        <f t="shared" si="3"/>
        <v>0.36</v>
      </c>
      <c r="M19" s="11"/>
      <c r="N19" s="11">
        <f t="shared" si="4"/>
        <v>0</v>
      </c>
      <c r="O19" s="11"/>
      <c r="P19" s="11">
        <f t="shared" si="5"/>
        <v>0</v>
      </c>
      <c r="Q19" s="11"/>
      <c r="R19" s="11">
        <f t="shared" si="6"/>
        <v>0</v>
      </c>
      <c r="S19" s="11"/>
      <c r="T19" s="11">
        <f t="shared" si="7"/>
        <v>0</v>
      </c>
      <c r="U19" s="11"/>
      <c r="V19" s="11">
        <f t="shared" si="8"/>
        <v>0</v>
      </c>
      <c r="W19" s="11"/>
      <c r="X19" s="11">
        <f t="shared" si="9"/>
        <v>0</v>
      </c>
      <c r="Y19" s="11"/>
      <c r="Z19" s="11">
        <f t="shared" si="10"/>
        <v>0</v>
      </c>
      <c r="AA19" s="11"/>
      <c r="AB19" s="11">
        <f t="shared" si="11"/>
        <v>0</v>
      </c>
      <c r="AC19" s="11"/>
      <c r="AD19" s="11">
        <f t="shared" si="12"/>
        <v>0</v>
      </c>
      <c r="AE19" s="11"/>
      <c r="AF19" s="11">
        <f t="shared" si="13"/>
        <v>0</v>
      </c>
      <c r="AG19" s="11">
        <v>1</v>
      </c>
      <c r="AH19" s="11">
        <f t="shared" si="14"/>
        <v>0.18</v>
      </c>
    </row>
    <row r="20" ht="40" customHeight="1" spans="1:34">
      <c r="A20" s="5">
        <v>9</v>
      </c>
      <c r="B20" s="9" t="s">
        <v>45</v>
      </c>
      <c r="C20" s="9" t="s">
        <v>46</v>
      </c>
      <c r="D20" s="5">
        <v>54</v>
      </c>
      <c r="E20" s="10">
        <v>0.18</v>
      </c>
      <c r="F20" s="11">
        <f t="shared" si="0"/>
        <v>9.72</v>
      </c>
      <c r="G20" s="11">
        <v>47</v>
      </c>
      <c r="H20" s="11">
        <f t="shared" si="1"/>
        <v>8.46</v>
      </c>
      <c r="I20" s="11">
        <v>2</v>
      </c>
      <c r="J20" s="11">
        <f t="shared" si="2"/>
        <v>0.36</v>
      </c>
      <c r="K20" s="11">
        <v>1</v>
      </c>
      <c r="L20" s="11">
        <f t="shared" si="3"/>
        <v>0.18</v>
      </c>
      <c r="M20" s="11"/>
      <c r="N20" s="11">
        <f t="shared" si="4"/>
        <v>0</v>
      </c>
      <c r="O20" s="11">
        <v>2</v>
      </c>
      <c r="P20" s="11">
        <f t="shared" si="5"/>
        <v>0.36</v>
      </c>
      <c r="Q20" s="11"/>
      <c r="R20" s="11">
        <f t="shared" si="6"/>
        <v>0</v>
      </c>
      <c r="S20" s="11"/>
      <c r="T20" s="11">
        <f t="shared" si="7"/>
        <v>0</v>
      </c>
      <c r="U20" s="11">
        <v>1</v>
      </c>
      <c r="V20" s="11">
        <f t="shared" si="8"/>
        <v>0.18</v>
      </c>
      <c r="W20" s="11"/>
      <c r="X20" s="11">
        <f t="shared" si="9"/>
        <v>0</v>
      </c>
      <c r="Y20" s="11"/>
      <c r="Z20" s="11">
        <f t="shared" si="10"/>
        <v>0</v>
      </c>
      <c r="AA20" s="11"/>
      <c r="AB20" s="11">
        <f t="shared" si="11"/>
        <v>0</v>
      </c>
      <c r="AC20" s="11"/>
      <c r="AD20" s="11">
        <f t="shared" si="12"/>
        <v>0</v>
      </c>
      <c r="AE20" s="11">
        <v>1</v>
      </c>
      <c r="AF20" s="11">
        <f t="shared" si="13"/>
        <v>0.18</v>
      </c>
      <c r="AG20" s="11"/>
      <c r="AH20" s="11">
        <f t="shared" si="14"/>
        <v>0</v>
      </c>
    </row>
    <row r="21" ht="40" customHeight="1" spans="1:34">
      <c r="A21" s="5">
        <v>10</v>
      </c>
      <c r="B21" s="9" t="s">
        <v>47</v>
      </c>
      <c r="C21" s="9" t="s">
        <v>48</v>
      </c>
      <c r="D21" s="5">
        <v>917</v>
      </c>
      <c r="E21" s="10">
        <v>0.18</v>
      </c>
      <c r="F21" s="11">
        <f t="shared" si="0"/>
        <v>165.06</v>
      </c>
      <c r="G21" s="11">
        <v>765</v>
      </c>
      <c r="H21" s="11">
        <f t="shared" si="1"/>
        <v>137.7</v>
      </c>
      <c r="I21" s="11">
        <v>5</v>
      </c>
      <c r="J21" s="11">
        <f t="shared" si="2"/>
        <v>0.9</v>
      </c>
      <c r="K21" s="11">
        <v>33</v>
      </c>
      <c r="L21" s="11">
        <f t="shared" si="3"/>
        <v>5.94</v>
      </c>
      <c r="M21" s="11">
        <v>8</v>
      </c>
      <c r="N21" s="11">
        <f t="shared" si="4"/>
        <v>1.44</v>
      </c>
      <c r="O21" s="11">
        <v>14</v>
      </c>
      <c r="P21" s="11">
        <f t="shared" si="5"/>
        <v>2.52</v>
      </c>
      <c r="Q21" s="11">
        <v>27</v>
      </c>
      <c r="R21" s="11">
        <f t="shared" si="6"/>
        <v>4.86</v>
      </c>
      <c r="S21" s="11">
        <v>7</v>
      </c>
      <c r="T21" s="11">
        <f t="shared" si="7"/>
        <v>1.26</v>
      </c>
      <c r="U21" s="11">
        <v>11</v>
      </c>
      <c r="V21" s="11">
        <f t="shared" si="8"/>
        <v>1.98</v>
      </c>
      <c r="W21" s="11"/>
      <c r="X21" s="11">
        <f t="shared" si="9"/>
        <v>0</v>
      </c>
      <c r="Y21" s="11">
        <v>2</v>
      </c>
      <c r="Z21" s="11">
        <f t="shared" si="10"/>
        <v>0.36</v>
      </c>
      <c r="AA21" s="11">
        <v>4</v>
      </c>
      <c r="AB21" s="11">
        <f t="shared" si="11"/>
        <v>0.72</v>
      </c>
      <c r="AC21" s="11">
        <v>14</v>
      </c>
      <c r="AD21" s="11">
        <f t="shared" si="12"/>
        <v>2.52</v>
      </c>
      <c r="AE21" s="11">
        <v>27</v>
      </c>
      <c r="AF21" s="11">
        <f t="shared" si="13"/>
        <v>4.86</v>
      </c>
      <c r="AG21" s="11"/>
      <c r="AH21" s="11">
        <f t="shared" si="14"/>
        <v>0</v>
      </c>
    </row>
    <row r="22" ht="48" customHeight="1" spans="1:34">
      <c r="A22" s="5">
        <v>11</v>
      </c>
      <c r="B22" s="9" t="s">
        <v>49</v>
      </c>
      <c r="C22" s="9" t="s">
        <v>50</v>
      </c>
      <c r="D22" s="5">
        <v>70</v>
      </c>
      <c r="E22" s="10">
        <v>0.18</v>
      </c>
      <c r="F22" s="11">
        <f t="shared" si="0"/>
        <v>12.6</v>
      </c>
      <c r="G22" s="11">
        <v>61</v>
      </c>
      <c r="H22" s="11">
        <f t="shared" si="1"/>
        <v>10.98</v>
      </c>
      <c r="I22" s="11">
        <v>2</v>
      </c>
      <c r="J22" s="11">
        <f t="shared" si="2"/>
        <v>0.36</v>
      </c>
      <c r="K22" s="11">
        <v>1</v>
      </c>
      <c r="L22" s="11">
        <f t="shared" si="3"/>
        <v>0.18</v>
      </c>
      <c r="M22" s="11"/>
      <c r="N22" s="11">
        <f t="shared" si="4"/>
        <v>0</v>
      </c>
      <c r="O22" s="11">
        <v>1</v>
      </c>
      <c r="P22" s="11">
        <f t="shared" si="5"/>
        <v>0.18</v>
      </c>
      <c r="Q22" s="11">
        <v>2</v>
      </c>
      <c r="R22" s="11">
        <f t="shared" si="6"/>
        <v>0.36</v>
      </c>
      <c r="S22" s="11">
        <v>1</v>
      </c>
      <c r="T22" s="11">
        <f t="shared" si="7"/>
        <v>0.18</v>
      </c>
      <c r="U22" s="11"/>
      <c r="V22" s="11">
        <f t="shared" si="8"/>
        <v>0</v>
      </c>
      <c r="W22" s="11"/>
      <c r="X22" s="11">
        <f t="shared" si="9"/>
        <v>0</v>
      </c>
      <c r="Y22" s="11"/>
      <c r="Z22" s="11">
        <f t="shared" si="10"/>
        <v>0</v>
      </c>
      <c r="AA22" s="11"/>
      <c r="AB22" s="11">
        <f t="shared" si="11"/>
        <v>0</v>
      </c>
      <c r="AC22" s="11"/>
      <c r="AD22" s="11">
        <f t="shared" si="12"/>
        <v>0</v>
      </c>
      <c r="AE22" s="11"/>
      <c r="AF22" s="11">
        <f t="shared" si="13"/>
        <v>0</v>
      </c>
      <c r="AG22" s="11">
        <v>1</v>
      </c>
      <c r="AH22" s="11">
        <f t="shared" si="14"/>
        <v>0.18</v>
      </c>
    </row>
    <row r="23" ht="40" customHeight="1" spans="1:34">
      <c r="A23" s="5"/>
      <c r="B23" s="16"/>
      <c r="C23" s="9" t="s">
        <v>51</v>
      </c>
      <c r="D23" s="5">
        <v>112</v>
      </c>
      <c r="E23" s="10">
        <v>0.18</v>
      </c>
      <c r="F23" s="11">
        <f t="shared" si="0"/>
        <v>20.16</v>
      </c>
      <c r="G23" s="11">
        <v>52</v>
      </c>
      <c r="H23" s="11">
        <f t="shared" si="1"/>
        <v>9.36</v>
      </c>
      <c r="I23" s="11">
        <v>8</v>
      </c>
      <c r="J23" s="11">
        <f t="shared" si="2"/>
        <v>1.44</v>
      </c>
      <c r="K23" s="11">
        <v>4</v>
      </c>
      <c r="L23" s="11">
        <f t="shared" si="3"/>
        <v>0.72</v>
      </c>
      <c r="M23" s="11">
        <v>6</v>
      </c>
      <c r="N23" s="11">
        <f t="shared" si="4"/>
        <v>1.08</v>
      </c>
      <c r="O23" s="11">
        <v>4</v>
      </c>
      <c r="P23" s="11">
        <f t="shared" si="5"/>
        <v>0.72</v>
      </c>
      <c r="Q23" s="11">
        <v>2</v>
      </c>
      <c r="R23" s="11">
        <f t="shared" si="6"/>
        <v>0.36</v>
      </c>
      <c r="S23" s="11">
        <v>2</v>
      </c>
      <c r="T23" s="11">
        <f t="shared" si="7"/>
        <v>0.36</v>
      </c>
      <c r="U23" s="11">
        <v>1</v>
      </c>
      <c r="V23" s="11">
        <f t="shared" si="8"/>
        <v>0.18</v>
      </c>
      <c r="W23" s="11">
        <v>1</v>
      </c>
      <c r="X23" s="11">
        <f t="shared" si="9"/>
        <v>0.18</v>
      </c>
      <c r="Y23" s="11">
        <v>3</v>
      </c>
      <c r="Z23" s="11">
        <f t="shared" si="10"/>
        <v>0.54</v>
      </c>
      <c r="AA23" s="11">
        <v>6</v>
      </c>
      <c r="AB23" s="11">
        <f t="shared" si="11"/>
        <v>1.08</v>
      </c>
      <c r="AC23" s="11">
        <v>3</v>
      </c>
      <c r="AD23" s="11">
        <f t="shared" si="12"/>
        <v>0.54</v>
      </c>
      <c r="AE23" s="11">
        <v>2</v>
      </c>
      <c r="AF23" s="11">
        <f t="shared" si="13"/>
        <v>0.36</v>
      </c>
      <c r="AG23" s="11">
        <v>19</v>
      </c>
      <c r="AH23" s="11">
        <f t="shared" si="14"/>
        <v>3.42</v>
      </c>
    </row>
    <row r="24" ht="40" customHeight="1" spans="1:34">
      <c r="A24" s="5">
        <v>12</v>
      </c>
      <c r="B24" s="9" t="s">
        <v>52</v>
      </c>
      <c r="C24" s="9" t="s">
        <v>53</v>
      </c>
      <c r="D24" s="5">
        <v>26</v>
      </c>
      <c r="E24" s="10">
        <v>0.18</v>
      </c>
      <c r="F24" s="11">
        <f t="shared" si="0"/>
        <v>4.68</v>
      </c>
      <c r="G24" s="11">
        <v>26</v>
      </c>
      <c r="H24" s="11">
        <f t="shared" si="1"/>
        <v>4.68</v>
      </c>
      <c r="I24" s="11"/>
      <c r="J24" s="11">
        <f t="shared" si="2"/>
        <v>0</v>
      </c>
      <c r="K24" s="11"/>
      <c r="L24" s="11">
        <f t="shared" si="3"/>
        <v>0</v>
      </c>
      <c r="M24" s="11"/>
      <c r="N24" s="11">
        <f t="shared" si="4"/>
        <v>0</v>
      </c>
      <c r="O24" s="11"/>
      <c r="P24" s="11">
        <f t="shared" si="5"/>
        <v>0</v>
      </c>
      <c r="Q24" s="11"/>
      <c r="R24" s="11">
        <f t="shared" si="6"/>
        <v>0</v>
      </c>
      <c r="S24" s="11"/>
      <c r="T24" s="11">
        <f t="shared" si="7"/>
        <v>0</v>
      </c>
      <c r="U24" s="11"/>
      <c r="V24" s="11">
        <f t="shared" si="8"/>
        <v>0</v>
      </c>
      <c r="W24" s="11"/>
      <c r="X24" s="11">
        <f t="shared" si="9"/>
        <v>0</v>
      </c>
      <c r="Y24" s="11"/>
      <c r="Z24" s="11">
        <f t="shared" si="10"/>
        <v>0</v>
      </c>
      <c r="AA24" s="11"/>
      <c r="AB24" s="11">
        <f t="shared" si="11"/>
        <v>0</v>
      </c>
      <c r="AC24" s="11"/>
      <c r="AD24" s="11">
        <f t="shared" si="12"/>
        <v>0</v>
      </c>
      <c r="AE24" s="11"/>
      <c r="AF24" s="11">
        <f t="shared" si="13"/>
        <v>0</v>
      </c>
      <c r="AG24" s="11"/>
      <c r="AH24" s="11">
        <f t="shared" si="14"/>
        <v>0</v>
      </c>
    </row>
    <row r="25" ht="40" customHeight="1" spans="1:34">
      <c r="A25" s="5">
        <v>13</v>
      </c>
      <c r="B25" s="9" t="s">
        <v>54</v>
      </c>
      <c r="C25" s="9" t="s">
        <v>55</v>
      </c>
      <c r="D25" s="5">
        <v>91</v>
      </c>
      <c r="E25" s="10">
        <v>0.18</v>
      </c>
      <c r="F25" s="11">
        <f t="shared" si="0"/>
        <v>16.38</v>
      </c>
      <c r="G25" s="11">
        <v>91</v>
      </c>
      <c r="H25" s="11">
        <f t="shared" si="1"/>
        <v>16.38</v>
      </c>
      <c r="I25" s="11"/>
      <c r="J25" s="11">
        <f t="shared" si="2"/>
        <v>0</v>
      </c>
      <c r="K25" s="11"/>
      <c r="L25" s="11">
        <f t="shared" si="3"/>
        <v>0</v>
      </c>
      <c r="M25" s="11"/>
      <c r="N25" s="11">
        <f t="shared" si="4"/>
        <v>0</v>
      </c>
      <c r="O25" s="11"/>
      <c r="P25" s="11">
        <f t="shared" si="5"/>
        <v>0</v>
      </c>
      <c r="Q25" s="11"/>
      <c r="R25" s="11">
        <f t="shared" si="6"/>
        <v>0</v>
      </c>
      <c r="S25" s="11"/>
      <c r="T25" s="11">
        <f t="shared" si="7"/>
        <v>0</v>
      </c>
      <c r="U25" s="11"/>
      <c r="V25" s="11">
        <f t="shared" si="8"/>
        <v>0</v>
      </c>
      <c r="W25" s="11"/>
      <c r="X25" s="11">
        <f t="shared" si="9"/>
        <v>0</v>
      </c>
      <c r="Y25" s="11"/>
      <c r="Z25" s="11">
        <f t="shared" si="10"/>
        <v>0</v>
      </c>
      <c r="AA25" s="11"/>
      <c r="AB25" s="11">
        <f t="shared" si="11"/>
        <v>0</v>
      </c>
      <c r="AC25" s="11"/>
      <c r="AD25" s="11">
        <f t="shared" si="12"/>
        <v>0</v>
      </c>
      <c r="AE25" s="11"/>
      <c r="AF25" s="11">
        <f t="shared" si="13"/>
        <v>0</v>
      </c>
      <c r="AG25" s="11"/>
      <c r="AH25" s="11">
        <f t="shared" si="14"/>
        <v>0</v>
      </c>
    </row>
    <row r="26" ht="40" customHeight="1" spans="1:34">
      <c r="A26" s="5"/>
      <c r="B26" s="16"/>
      <c r="C26" s="9" t="s">
        <v>56</v>
      </c>
      <c r="D26" s="5">
        <v>52</v>
      </c>
      <c r="E26" s="10">
        <v>0.18</v>
      </c>
      <c r="F26" s="11">
        <f t="shared" si="0"/>
        <v>9.36</v>
      </c>
      <c r="G26" s="11">
        <v>46</v>
      </c>
      <c r="H26" s="11">
        <f t="shared" si="1"/>
        <v>8.28</v>
      </c>
      <c r="I26" s="11">
        <v>1</v>
      </c>
      <c r="J26" s="11">
        <f t="shared" si="2"/>
        <v>0.18</v>
      </c>
      <c r="K26" s="11">
        <v>3</v>
      </c>
      <c r="L26" s="11">
        <f t="shared" si="3"/>
        <v>0.54</v>
      </c>
      <c r="M26" s="11">
        <v>1</v>
      </c>
      <c r="N26" s="11">
        <f t="shared" si="4"/>
        <v>0.18</v>
      </c>
      <c r="O26" s="11"/>
      <c r="P26" s="11">
        <f t="shared" si="5"/>
        <v>0</v>
      </c>
      <c r="Q26" s="11"/>
      <c r="R26" s="11">
        <f t="shared" si="6"/>
        <v>0</v>
      </c>
      <c r="S26" s="11"/>
      <c r="T26" s="11">
        <f t="shared" si="7"/>
        <v>0</v>
      </c>
      <c r="U26" s="11"/>
      <c r="V26" s="11">
        <f t="shared" si="8"/>
        <v>0</v>
      </c>
      <c r="W26" s="11"/>
      <c r="X26" s="11">
        <f t="shared" si="9"/>
        <v>0</v>
      </c>
      <c r="Y26" s="11"/>
      <c r="Z26" s="11">
        <f t="shared" si="10"/>
        <v>0</v>
      </c>
      <c r="AA26" s="11">
        <v>1</v>
      </c>
      <c r="AB26" s="11">
        <f t="shared" si="11"/>
        <v>0.18</v>
      </c>
      <c r="AC26" s="11"/>
      <c r="AD26" s="11">
        <f t="shared" si="12"/>
        <v>0</v>
      </c>
      <c r="AE26" s="11"/>
      <c r="AF26" s="11">
        <f t="shared" si="13"/>
        <v>0</v>
      </c>
      <c r="AG26" s="11"/>
      <c r="AH26" s="11">
        <f t="shared" si="14"/>
        <v>0</v>
      </c>
    </row>
    <row r="27" ht="40" customHeight="1" spans="1:34">
      <c r="A27" s="5">
        <v>14</v>
      </c>
      <c r="B27" s="9" t="s">
        <v>57</v>
      </c>
      <c r="C27" s="9" t="s">
        <v>58</v>
      </c>
      <c r="D27" s="5">
        <v>25</v>
      </c>
      <c r="E27" s="10">
        <v>0.18</v>
      </c>
      <c r="F27" s="11">
        <f t="shared" si="0"/>
        <v>4.5</v>
      </c>
      <c r="G27" s="17">
        <v>23</v>
      </c>
      <c r="H27" s="17">
        <v>4</v>
      </c>
      <c r="I27" s="17">
        <v>2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ht="40" customHeight="1" spans="1:34">
      <c r="A28" s="5">
        <v>15</v>
      </c>
      <c r="B28" s="9" t="s">
        <v>59</v>
      </c>
      <c r="C28" s="9" t="s">
        <v>60</v>
      </c>
      <c r="D28" s="5">
        <v>93</v>
      </c>
      <c r="E28" s="10">
        <v>0.18</v>
      </c>
      <c r="F28" s="11">
        <f t="shared" si="0"/>
        <v>16.74</v>
      </c>
      <c r="G28" s="11">
        <v>65</v>
      </c>
      <c r="H28" s="11">
        <f>G28*0.18</f>
        <v>11.7</v>
      </c>
      <c r="I28" s="11">
        <v>13</v>
      </c>
      <c r="J28" s="11">
        <f>I28*0.18</f>
        <v>2.34</v>
      </c>
      <c r="K28" s="11">
        <v>3</v>
      </c>
      <c r="L28" s="11">
        <f>K28*0.18</f>
        <v>0.54</v>
      </c>
      <c r="M28" s="11">
        <v>1</v>
      </c>
      <c r="N28" s="11">
        <f>M28*0.18</f>
        <v>0.18</v>
      </c>
      <c r="O28" s="11">
        <v>0</v>
      </c>
      <c r="P28" s="11">
        <f>O28*0.18</f>
        <v>0</v>
      </c>
      <c r="Q28" s="11">
        <v>2</v>
      </c>
      <c r="R28" s="11">
        <f>Q28*0.18</f>
        <v>0.36</v>
      </c>
      <c r="S28" s="11">
        <v>2</v>
      </c>
      <c r="T28" s="11">
        <f>S28*0.18</f>
        <v>0.36</v>
      </c>
      <c r="U28" s="11">
        <v>1</v>
      </c>
      <c r="V28" s="11">
        <f>U28*0.18</f>
        <v>0.18</v>
      </c>
      <c r="W28" s="11"/>
      <c r="X28" s="11">
        <f>W28*0.18</f>
        <v>0</v>
      </c>
      <c r="Y28" s="11">
        <v>2</v>
      </c>
      <c r="Z28" s="11">
        <f>Y28*0.18</f>
        <v>0.36</v>
      </c>
      <c r="AA28" s="11">
        <v>2</v>
      </c>
      <c r="AB28" s="11">
        <f>AA28*0.18</f>
        <v>0.36</v>
      </c>
      <c r="AC28" s="11">
        <v>2</v>
      </c>
      <c r="AD28" s="11">
        <f>AC28*0.18</f>
        <v>0.36</v>
      </c>
      <c r="AE28" s="11"/>
      <c r="AF28" s="11">
        <f>AE28*0.18</f>
        <v>0</v>
      </c>
      <c r="AG28" s="11"/>
      <c r="AH28" s="11">
        <f>AG28*0.18</f>
        <v>0</v>
      </c>
    </row>
    <row r="29" ht="40" customHeight="1" spans="1:34">
      <c r="A29" s="5">
        <v>16</v>
      </c>
      <c r="B29" s="9" t="s">
        <v>61</v>
      </c>
      <c r="C29" s="9" t="s">
        <v>62</v>
      </c>
      <c r="D29" s="5">
        <v>5</v>
      </c>
      <c r="E29" s="10">
        <v>0.18</v>
      </c>
      <c r="F29" s="11">
        <f t="shared" si="0"/>
        <v>0.9</v>
      </c>
      <c r="G29" s="11">
        <v>1</v>
      </c>
      <c r="H29" s="11">
        <f>G29*0.18</f>
        <v>0.18</v>
      </c>
      <c r="I29" s="11"/>
      <c r="J29" s="11">
        <f>I29*0.18</f>
        <v>0</v>
      </c>
      <c r="K29" s="11">
        <v>1</v>
      </c>
      <c r="L29" s="11">
        <f>K29*0.18</f>
        <v>0.18</v>
      </c>
      <c r="M29" s="11"/>
      <c r="N29" s="11">
        <f>M29*0.18</f>
        <v>0</v>
      </c>
      <c r="O29" s="11"/>
      <c r="P29" s="11">
        <f>O29*0.18</f>
        <v>0</v>
      </c>
      <c r="Q29" s="11">
        <v>2</v>
      </c>
      <c r="R29" s="11">
        <f>Q29*0.18</f>
        <v>0.36</v>
      </c>
      <c r="S29" s="11"/>
      <c r="T29" s="11">
        <f>S29*0.18</f>
        <v>0</v>
      </c>
      <c r="U29" s="11"/>
      <c r="V29" s="11">
        <f>U29*0.18</f>
        <v>0</v>
      </c>
      <c r="W29" s="11"/>
      <c r="X29" s="11">
        <f>W29*0.18</f>
        <v>0</v>
      </c>
      <c r="Y29" s="11"/>
      <c r="Z29" s="11">
        <f>Y29*0.18</f>
        <v>0</v>
      </c>
      <c r="AA29" s="11"/>
      <c r="AB29" s="11">
        <f>AA29*0.18</f>
        <v>0</v>
      </c>
      <c r="AC29" s="11"/>
      <c r="AD29" s="11">
        <f>AC29*0.18</f>
        <v>0</v>
      </c>
      <c r="AE29" s="11"/>
      <c r="AF29" s="11">
        <f>AE29*0.18</f>
        <v>0</v>
      </c>
      <c r="AG29" s="11">
        <v>1</v>
      </c>
      <c r="AH29" s="11">
        <f>AG29*0.18</f>
        <v>0.18</v>
      </c>
    </row>
    <row r="30" ht="40" customHeight="1" spans="1:34">
      <c r="A30" s="5" t="s">
        <v>63</v>
      </c>
      <c r="B30" s="16"/>
      <c r="C30" s="16"/>
      <c r="D30" s="5">
        <f>SUM(D5:D29)</f>
        <v>10465</v>
      </c>
      <c r="E30" s="10">
        <v>0.18</v>
      </c>
      <c r="F30" s="11">
        <f t="shared" si="0"/>
        <v>1883.7</v>
      </c>
      <c r="G30" s="11">
        <f t="shared" ref="G30:AH30" si="15">SUM(G5:G29)</f>
        <v>6267</v>
      </c>
      <c r="H30" s="11">
        <f t="shared" si="15"/>
        <v>1127.92</v>
      </c>
      <c r="I30" s="11">
        <f t="shared" si="15"/>
        <v>1000</v>
      </c>
      <c r="J30" s="11">
        <f t="shared" si="15"/>
        <v>179.64</v>
      </c>
      <c r="K30" s="11">
        <f t="shared" si="15"/>
        <v>489</v>
      </c>
      <c r="L30" s="11">
        <f t="shared" si="15"/>
        <v>88.02</v>
      </c>
      <c r="M30" s="11">
        <f t="shared" si="15"/>
        <v>496</v>
      </c>
      <c r="N30" s="11">
        <f t="shared" si="15"/>
        <v>89.28</v>
      </c>
      <c r="O30" s="11">
        <f t="shared" si="15"/>
        <v>266</v>
      </c>
      <c r="P30" s="11">
        <f t="shared" si="15"/>
        <v>47.88</v>
      </c>
      <c r="Q30" s="11">
        <f t="shared" si="15"/>
        <v>382</v>
      </c>
      <c r="R30" s="11">
        <f t="shared" si="15"/>
        <v>68.76</v>
      </c>
      <c r="S30" s="11">
        <f t="shared" si="15"/>
        <v>231</v>
      </c>
      <c r="T30" s="11">
        <f t="shared" si="15"/>
        <v>41.58</v>
      </c>
      <c r="U30" s="11">
        <f t="shared" si="15"/>
        <v>212</v>
      </c>
      <c r="V30" s="11">
        <f t="shared" si="15"/>
        <v>38.16</v>
      </c>
      <c r="W30" s="11">
        <f t="shared" si="15"/>
        <v>133</v>
      </c>
      <c r="X30" s="11">
        <f t="shared" si="15"/>
        <v>23.94</v>
      </c>
      <c r="Y30" s="11">
        <f t="shared" si="15"/>
        <v>141</v>
      </c>
      <c r="Z30" s="11">
        <f t="shared" si="15"/>
        <v>25.38</v>
      </c>
      <c r="AA30" s="11">
        <f t="shared" si="15"/>
        <v>286</v>
      </c>
      <c r="AB30" s="11">
        <f t="shared" si="15"/>
        <v>51.48</v>
      </c>
      <c r="AC30" s="11">
        <f t="shared" si="15"/>
        <v>220</v>
      </c>
      <c r="AD30" s="11">
        <f t="shared" si="15"/>
        <v>39.6</v>
      </c>
      <c r="AE30" s="11">
        <f t="shared" si="15"/>
        <v>220</v>
      </c>
      <c r="AF30" s="11">
        <f t="shared" si="15"/>
        <v>39.6</v>
      </c>
      <c r="AG30" s="11">
        <f t="shared" si="15"/>
        <v>122</v>
      </c>
      <c r="AH30" s="11">
        <f t="shared" si="15"/>
        <v>21.96</v>
      </c>
    </row>
    <row r="31" spans="4:34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4:34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</sheetData>
  <mergeCells count="34">
    <mergeCell ref="A1:AH1"/>
    <mergeCell ref="A2:AD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3:A4"/>
    <mergeCell ref="A5:A7"/>
    <mergeCell ref="A12:A13"/>
    <mergeCell ref="A14:A16"/>
    <mergeCell ref="A17:A19"/>
    <mergeCell ref="A22:A23"/>
    <mergeCell ref="A25:A26"/>
    <mergeCell ref="B3:B4"/>
    <mergeCell ref="B5:B7"/>
    <mergeCell ref="B12:B13"/>
    <mergeCell ref="B14:B16"/>
    <mergeCell ref="B17:B19"/>
    <mergeCell ref="B22:B23"/>
    <mergeCell ref="B25:B26"/>
    <mergeCell ref="C3:C4"/>
    <mergeCell ref="D3:D4"/>
    <mergeCell ref="E3:E4"/>
    <mergeCell ref="F3:F4"/>
  </mergeCells>
  <pageMargins left="0.354166666666667" right="0.236111111111111" top="1" bottom="1" header="0.511805555555556" footer="0.511805555555556"/>
  <pageSetup paperSize="9" scale="55" fitToHeight="0" orientation="landscape" horizontalDpi="600"/>
  <headerFooter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于虹梅（审批局）</cp:lastModifiedBy>
  <dcterms:created xsi:type="dcterms:W3CDTF">2015-06-05T18:17:00Z</dcterms:created>
  <dcterms:modified xsi:type="dcterms:W3CDTF">2017-01-01T18:15:09Z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9E0AF34B726042D29CCF69D08F4BFBC6</vt:lpwstr>
  </property>
  <property fmtid="{D5CDD505-2E9C-101B-9397-08002B2CF9AE}" pid="3" name="KSOProductBuildVer">
    <vt:lpwstr>2052-11.1.0.10667</vt:lpwstr>
  </property>
</Properties>
</file>