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政策性" sheetId="1" r:id="rId1"/>
    <sheet name="肉牛" sheetId="4" r:id="rId2"/>
    <sheet name="肉羊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<sst xmlns="http://schemas.openxmlformats.org/spreadsheetml/2006/main" count="67" uniqueCount="35">
  <si>
    <t>政策性育肥猪、能繁母猪、奶牛保险承保财政补贴明细表（2025.11.1-2026.2.28）</t>
  </si>
  <si>
    <t>险种</t>
  </si>
  <si>
    <t>保单笔数</t>
  </si>
  <si>
    <t>承保数量（头）</t>
  </si>
  <si>
    <t>保费合计（元）</t>
  </si>
  <si>
    <t>中央50%</t>
  </si>
  <si>
    <t>省25%</t>
  </si>
  <si>
    <t>市2.5%</t>
  </si>
  <si>
    <t>区2.5%</t>
  </si>
  <si>
    <t>养殖户20%</t>
  </si>
  <si>
    <t>阳光</t>
  </si>
  <si>
    <t>人寿</t>
  </si>
  <si>
    <t>太平洋</t>
  </si>
  <si>
    <t>中煤</t>
  </si>
  <si>
    <t>育肥猪</t>
  </si>
  <si>
    <t>能繁母猪</t>
  </si>
  <si>
    <t>奶牛</t>
  </si>
  <si>
    <t>小计</t>
  </si>
  <si>
    <t>合计</t>
  </si>
  <si>
    <t>地方特色肉牛农业保险试点承保财政补贴明细表（2025.11.1-2026.2.28）</t>
  </si>
  <si>
    <t>承保机构</t>
  </si>
  <si>
    <t>承保数量    （头）</t>
  </si>
  <si>
    <t>保费合计   （元）</t>
  </si>
  <si>
    <t>省级财政48%</t>
  </si>
  <si>
    <t>市财政16%</t>
  </si>
  <si>
    <t>区财政16%</t>
  </si>
  <si>
    <t>养殖户自缴20%</t>
  </si>
  <si>
    <t>中煤财产保险股份有限公司                        朔州平鲁支公司</t>
  </si>
  <si>
    <t>地方特色肉羊农业保险试点承保财政补贴明细表（2025.11.1-2026.2.28）</t>
  </si>
  <si>
    <t>承保数量   （只）</t>
  </si>
  <si>
    <t>保费合计        （元）</t>
  </si>
  <si>
    <t>省财政32%</t>
  </si>
  <si>
    <t>市财政24%</t>
  </si>
  <si>
    <t>区财政24%</t>
  </si>
  <si>
    <t>中国人民财产保险股份有限公司    平鲁支公司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</si>
</sst>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4" applyNumberFormat="0" applyAlignment="0" applyProtection="0">
      <alignment vertical="center"/>
    </xf>
    <xf numFmtId="0" fontId="17" fillId="5" borderId="25" applyNumberFormat="0" applyAlignment="0" applyProtection="0">
      <alignment vertical="center"/>
    </xf>
    <xf numFmtId="0" fontId="18" fillId="5" borderId="24" applyNumberFormat="0" applyAlignment="0" applyProtection="0">
      <alignment vertical="center"/>
    </xf>
    <xf numFmtId="0" fontId="19" fillId="6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abSelected="1" workbookViewId="0">
      <selection activeCell="H15" sqref="H15"/>
    </sheetView>
  </sheetViews>
  <sheetFormatPr defaultColWidth="9" defaultRowHeight="13.5"/>
  <cols>
    <col min="1" max="1" width="9" customWidth="1"/>
    <col min="2" max="5" width="6.125" customWidth="1"/>
    <col min="6" max="9" width="6.625" style="20" customWidth="1"/>
    <col min="10" max="10" width="8.625" customWidth="1"/>
    <col min="11" max="11" width="7.75" customWidth="1"/>
    <col min="12" max="12" width="9" customWidth="1"/>
    <col min="13" max="13" width="7.375" customWidth="1"/>
    <col min="14" max="14" width="8.625" customWidth="1"/>
    <col min="15" max="15" width="6.625" customWidth="1"/>
    <col min="16" max="16" width="8.625" customWidth="1"/>
    <col min="17" max="17" width="7.75" customWidth="1"/>
    <col min="18" max="18" width="7.5" style="20" customWidth="1"/>
    <col min="19" max="19" width="6.625" style="20" customWidth="1"/>
    <col min="20" max="20" width="8.625" style="20" customWidth="1"/>
    <col min="21" max="22" width="6.625" style="20" customWidth="1"/>
    <col min="23" max="29" width="6.625" customWidth="1"/>
    <col min="30" max="30" width="7.625" customWidth="1"/>
    <col min="31" max="31" width="6.625" customWidth="1"/>
    <col min="32" max="32" width="8.625" customWidth="1"/>
    <col min="33" max="33" width="6.625" customWidth="1"/>
  </cols>
  <sheetData>
    <row r="1" ht="59" customHeight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ht="14.25"/>
    <row r="3" s="18" customFormat="1" ht="30" customHeight="1" spans="1:33">
      <c r="A3" s="21" t="s">
        <v>1</v>
      </c>
      <c r="B3" s="22" t="s">
        <v>2</v>
      </c>
      <c r="C3" s="23"/>
      <c r="D3" s="23"/>
      <c r="E3" s="24"/>
      <c r="F3" s="25" t="s">
        <v>3</v>
      </c>
      <c r="G3" s="26"/>
      <c r="H3" s="26"/>
      <c r="I3" s="27"/>
      <c r="J3" s="22" t="s">
        <v>4</v>
      </c>
      <c r="K3" s="23"/>
      <c r="L3" s="23"/>
      <c r="M3" s="24"/>
      <c r="N3" s="22" t="s">
        <v>5</v>
      </c>
      <c r="O3" s="23"/>
      <c r="P3" s="23"/>
      <c r="Q3" s="24"/>
      <c r="R3" s="25" t="s">
        <v>6</v>
      </c>
      <c r="S3" s="26"/>
      <c r="T3" s="26"/>
      <c r="U3" s="27"/>
      <c r="V3" s="25" t="s">
        <v>7</v>
      </c>
      <c r="W3" s="23"/>
      <c r="X3" s="23"/>
      <c r="Y3" s="24"/>
      <c r="Z3" s="28" t="s">
        <v>8</v>
      </c>
      <c r="AA3" s="29"/>
      <c r="AB3" s="29"/>
      <c r="AC3" s="30"/>
      <c r="AD3" s="31" t="s">
        <v>9</v>
      </c>
      <c r="AE3" s="32"/>
      <c r="AF3" s="32"/>
      <c r="AG3" s="33"/>
    </row>
    <row r="4" s="18" customFormat="1" ht="30" customHeight="1" spans="1:33">
      <c r="A4" s="34"/>
      <c r="B4" s="35" t="s">
        <v>10</v>
      </c>
      <c r="C4" s="36" t="s">
        <v>11</v>
      </c>
      <c r="D4" s="36" t="s">
        <v>12</v>
      </c>
      <c r="E4" s="37" t="s">
        <v>13</v>
      </c>
      <c r="F4" s="38" t="s">
        <v>10</v>
      </c>
      <c r="G4" s="15" t="s">
        <v>11</v>
      </c>
      <c r="H4" s="15" t="s">
        <v>12</v>
      </c>
      <c r="I4" s="39" t="s">
        <v>13</v>
      </c>
      <c r="J4" s="35" t="s">
        <v>10</v>
      </c>
      <c r="K4" s="36" t="s">
        <v>11</v>
      </c>
      <c r="L4" s="36" t="s">
        <v>12</v>
      </c>
      <c r="M4" s="37" t="s">
        <v>13</v>
      </c>
      <c r="N4" s="35" t="s">
        <v>10</v>
      </c>
      <c r="O4" s="36" t="s">
        <v>11</v>
      </c>
      <c r="P4" s="36" t="s">
        <v>12</v>
      </c>
      <c r="Q4" s="37" t="s">
        <v>13</v>
      </c>
      <c r="R4" s="38" t="s">
        <v>10</v>
      </c>
      <c r="S4" s="15" t="s">
        <v>11</v>
      </c>
      <c r="T4" s="15" t="s">
        <v>12</v>
      </c>
      <c r="U4" s="39" t="s">
        <v>13</v>
      </c>
      <c r="V4" s="38" t="s">
        <v>10</v>
      </c>
      <c r="W4" s="36" t="s">
        <v>11</v>
      </c>
      <c r="X4" s="36" t="s">
        <v>12</v>
      </c>
      <c r="Y4" s="37" t="s">
        <v>13</v>
      </c>
      <c r="Z4" s="40" t="s">
        <v>10</v>
      </c>
      <c r="AA4" s="41" t="s">
        <v>11</v>
      </c>
      <c r="AB4" s="41" t="s">
        <v>12</v>
      </c>
      <c r="AC4" s="42" t="s">
        <v>13</v>
      </c>
      <c r="AD4" s="35" t="s">
        <v>10</v>
      </c>
      <c r="AE4" s="36" t="s">
        <v>11</v>
      </c>
      <c r="AF4" s="36" t="s">
        <v>12</v>
      </c>
      <c r="AG4" s="37" t="s">
        <v>13</v>
      </c>
    </row>
    <row r="5" s="2" customFormat="1" ht="55" customHeight="1" spans="1:33">
      <c r="A5" s="43" t="s">
        <v>14</v>
      </c>
      <c r="B5" s="44">
        <v>10</v>
      </c>
      <c r="C5" s="45">
        <v>1</v>
      </c>
      <c r="D5" s="45">
        <v>1</v>
      </c>
      <c r="E5" s="46">
        <v>3</v>
      </c>
      <c r="F5" s="47">
        <v>21964</v>
      </c>
      <c r="G5" s="48">
        <v>506</v>
      </c>
      <c r="H5" s="48">
        <v>10320</v>
      </c>
      <c r="I5" s="49">
        <v>8900</v>
      </c>
      <c r="J5" s="50">
        <f>N5+R5+V5+Z5+AD5</f>
        <v>878560</v>
      </c>
      <c r="K5" s="51">
        <f>O5+S5+W5+AA5+AE5</f>
        <v>20240</v>
      </c>
      <c r="L5" s="51">
        <f>P5+T5+X5+AB5+AF5</f>
        <v>412800</v>
      </c>
      <c r="M5" s="52">
        <f>Q5+U5+Y5+AC5+AG5</f>
        <v>356000</v>
      </c>
      <c r="N5" s="50">
        <v>439280</v>
      </c>
      <c r="O5" s="45">
        <v>10120</v>
      </c>
      <c r="P5" s="51">
        <v>206400</v>
      </c>
      <c r="Q5" s="46">
        <v>178000</v>
      </c>
      <c r="R5" s="53">
        <v>219640</v>
      </c>
      <c r="S5" s="54">
        <v>5060</v>
      </c>
      <c r="T5" s="54">
        <v>103200</v>
      </c>
      <c r="U5" s="55">
        <v>89000</v>
      </c>
      <c r="V5" s="53">
        <v>21964</v>
      </c>
      <c r="W5" s="51">
        <v>506</v>
      </c>
      <c r="X5" s="51">
        <v>10320</v>
      </c>
      <c r="Y5" s="52">
        <v>8900</v>
      </c>
      <c r="Z5" s="53">
        <v>21964</v>
      </c>
      <c r="AA5" s="51">
        <v>506</v>
      </c>
      <c r="AB5" s="51">
        <v>10320</v>
      </c>
      <c r="AC5" s="52">
        <v>8900</v>
      </c>
      <c r="AD5" s="44">
        <v>175712</v>
      </c>
      <c r="AE5" s="45">
        <v>4048</v>
      </c>
      <c r="AF5" s="45">
        <v>82560</v>
      </c>
      <c r="AG5" s="46">
        <v>71200</v>
      </c>
    </row>
    <row r="6" s="2" customFormat="1" ht="55" customHeight="1" spans="1:33">
      <c r="A6" s="43" t="s">
        <v>15</v>
      </c>
      <c r="B6" s="44"/>
      <c r="C6" s="45"/>
      <c r="D6" s="45">
        <v>1</v>
      </c>
      <c r="E6" s="46"/>
      <c r="F6" s="47"/>
      <c r="G6" s="48"/>
      <c r="H6" s="48">
        <v>510</v>
      </c>
      <c r="I6" s="49"/>
      <c r="J6" s="50"/>
      <c r="K6" s="19"/>
      <c r="L6" s="51">
        <f>P6+T6+X6+AB6+AF6</f>
        <v>45900</v>
      </c>
      <c r="M6" s="52"/>
      <c r="N6" s="50"/>
      <c r="O6" s="19"/>
      <c r="P6" s="51">
        <v>22950</v>
      </c>
      <c r="Q6" s="46"/>
      <c r="R6" s="53"/>
      <c r="S6" s="19"/>
      <c r="T6" s="54">
        <v>11475</v>
      </c>
      <c r="U6" s="49"/>
      <c r="V6" s="53"/>
      <c r="W6" s="19"/>
      <c r="X6" s="51">
        <v>1147.5</v>
      </c>
      <c r="Y6" s="46"/>
      <c r="Z6" s="53"/>
      <c r="AA6" s="19"/>
      <c r="AB6" s="51">
        <v>1147.5</v>
      </c>
      <c r="AC6" s="52"/>
      <c r="AD6" s="44"/>
      <c r="AE6" s="45"/>
      <c r="AF6" s="45">
        <v>9180</v>
      </c>
      <c r="AG6" s="46"/>
    </row>
    <row r="7" s="19" customFormat="1" ht="55" customHeight="1" spans="1:33">
      <c r="A7" s="56" t="s">
        <v>16</v>
      </c>
      <c r="B7" s="50"/>
      <c r="C7" s="51">
        <v>2</v>
      </c>
      <c r="D7" s="51"/>
      <c r="E7" s="52"/>
      <c r="F7" s="53"/>
      <c r="G7" s="54">
        <v>282</v>
      </c>
      <c r="H7" s="54"/>
      <c r="I7" s="55"/>
      <c r="J7" s="50"/>
      <c r="K7" s="51">
        <f>O7+S7+W7+AA7+AE7</f>
        <v>157920</v>
      </c>
      <c r="L7" s="51"/>
      <c r="M7" s="52"/>
      <c r="N7" s="50"/>
      <c r="O7" s="51">
        <v>78960</v>
      </c>
      <c r="P7" s="51"/>
      <c r="Q7" s="52"/>
      <c r="R7" s="53"/>
      <c r="S7" s="54">
        <v>39480</v>
      </c>
      <c r="T7" s="54"/>
      <c r="U7" s="55"/>
      <c r="V7" s="53"/>
      <c r="W7" s="51">
        <v>3948</v>
      </c>
      <c r="X7" s="51"/>
      <c r="Y7" s="52"/>
      <c r="Z7" s="53"/>
      <c r="AA7" s="51">
        <v>3948</v>
      </c>
      <c r="AB7" s="51"/>
      <c r="AC7" s="52"/>
      <c r="AD7" s="50"/>
      <c r="AE7" s="51">
        <v>31584</v>
      </c>
      <c r="AF7" s="51"/>
      <c r="AG7" s="52"/>
    </row>
    <row r="8" s="18" customFormat="1" ht="42" customHeight="1" spans="1:33">
      <c r="A8" s="57" t="s">
        <v>17</v>
      </c>
      <c r="B8" s="58">
        <f>SUM(B5:B7)</f>
        <v>10</v>
      </c>
      <c r="C8" s="59">
        <f t="shared" ref="C8:AG8" si="0">SUM(C5:C7)</f>
        <v>3</v>
      </c>
      <c r="D8" s="59">
        <f t="shared" si="0"/>
        <v>2</v>
      </c>
      <c r="E8" s="60">
        <f t="shared" si="0"/>
        <v>3</v>
      </c>
      <c r="F8" s="58">
        <f t="shared" si="0"/>
        <v>21964</v>
      </c>
      <c r="G8" s="59">
        <f t="shared" si="0"/>
        <v>788</v>
      </c>
      <c r="H8" s="59">
        <f t="shared" si="0"/>
        <v>10830</v>
      </c>
      <c r="I8" s="60">
        <f t="shared" si="0"/>
        <v>8900</v>
      </c>
      <c r="J8" s="58">
        <f t="shared" si="0"/>
        <v>878560</v>
      </c>
      <c r="K8" s="59">
        <f t="shared" si="0"/>
        <v>178160</v>
      </c>
      <c r="L8" s="59">
        <f t="shared" si="0"/>
        <v>458700</v>
      </c>
      <c r="M8" s="60">
        <f t="shared" si="0"/>
        <v>356000</v>
      </c>
      <c r="N8" s="58">
        <f t="shared" si="0"/>
        <v>439280</v>
      </c>
      <c r="O8" s="59">
        <f t="shared" si="0"/>
        <v>89080</v>
      </c>
      <c r="P8" s="59">
        <f t="shared" si="0"/>
        <v>229350</v>
      </c>
      <c r="Q8" s="60">
        <f t="shared" si="0"/>
        <v>178000</v>
      </c>
      <c r="R8" s="58">
        <f t="shared" si="0"/>
        <v>219640</v>
      </c>
      <c r="S8" s="59">
        <f t="shared" si="0"/>
        <v>44540</v>
      </c>
      <c r="T8" s="59">
        <f t="shared" si="0"/>
        <v>114675</v>
      </c>
      <c r="U8" s="60">
        <f t="shared" si="0"/>
        <v>89000</v>
      </c>
      <c r="V8" s="58">
        <f t="shared" si="0"/>
        <v>21964</v>
      </c>
      <c r="W8" s="59">
        <f t="shared" si="0"/>
        <v>4454</v>
      </c>
      <c r="X8" s="59">
        <f t="shared" si="0"/>
        <v>11467.5</v>
      </c>
      <c r="Y8" s="60">
        <f t="shared" si="0"/>
        <v>8900</v>
      </c>
      <c r="Z8" s="61">
        <f t="shared" si="0"/>
        <v>21964</v>
      </c>
      <c r="AA8" s="62">
        <f t="shared" si="0"/>
        <v>4454</v>
      </c>
      <c r="AB8" s="62">
        <f t="shared" si="0"/>
        <v>11467.5</v>
      </c>
      <c r="AC8" s="63">
        <f t="shared" si="0"/>
        <v>8900</v>
      </c>
      <c r="AD8" s="58">
        <f t="shared" si="0"/>
        <v>175712</v>
      </c>
      <c r="AE8" s="59">
        <f t="shared" si="0"/>
        <v>35632</v>
      </c>
      <c r="AF8" s="59">
        <f t="shared" si="0"/>
        <v>91740</v>
      </c>
      <c r="AG8" s="60">
        <f t="shared" si="0"/>
        <v>71200</v>
      </c>
    </row>
    <row r="9" s="18" customFormat="1" ht="55" customHeight="1" spans="1:33">
      <c r="A9" s="64" t="s">
        <v>18</v>
      </c>
      <c r="B9" s="65">
        <f>B8+C8+D8+E8</f>
        <v>18</v>
      </c>
      <c r="C9" s="66"/>
      <c r="D9" s="66"/>
      <c r="E9" s="67"/>
      <c r="F9" s="65">
        <f>F8+G8+H8+I8</f>
        <v>42482</v>
      </c>
      <c r="G9" s="66"/>
      <c r="H9" s="66"/>
      <c r="I9" s="67"/>
      <c r="J9" s="65">
        <f>J8+K8+L8+M8</f>
        <v>1871420</v>
      </c>
      <c r="K9" s="66"/>
      <c r="L9" s="66"/>
      <c r="M9" s="67"/>
      <c r="N9" s="65">
        <f>N8+O8+P8+Q8</f>
        <v>935710</v>
      </c>
      <c r="O9" s="66"/>
      <c r="P9" s="66"/>
      <c r="Q9" s="67"/>
      <c r="R9" s="65">
        <f>R8+S8+T8+U8</f>
        <v>467855</v>
      </c>
      <c r="S9" s="66"/>
      <c r="T9" s="66"/>
      <c r="U9" s="67"/>
      <c r="V9" s="65">
        <f>V8+W8+X8+Y8</f>
        <v>46785.5</v>
      </c>
      <c r="W9" s="66"/>
      <c r="X9" s="66"/>
      <c r="Y9" s="67"/>
      <c r="Z9" s="68">
        <f>Z8+AA8+AB8+AC8</f>
        <v>46785.5</v>
      </c>
      <c r="AA9" s="69"/>
      <c r="AB9" s="69"/>
      <c r="AC9" s="70"/>
      <c r="AD9" s="65">
        <f>AD8+AE8+AF8+AG8</f>
        <v>374284</v>
      </c>
      <c r="AE9" s="66"/>
      <c r="AF9" s="66"/>
      <c r="AG9" s="67"/>
    </row>
  </sheetData>
  <mergeCells count="18">
    <mergeCell ref="A1:AG1"/>
    <mergeCell ref="B3:E3"/>
    <mergeCell ref="F3:I3"/>
    <mergeCell ref="J3:M3"/>
    <mergeCell ref="N3:Q3"/>
    <mergeCell ref="R3:U3"/>
    <mergeCell ref="V3:Y3"/>
    <mergeCell ref="Z3:AC3"/>
    <mergeCell ref="AD3:AG3"/>
    <mergeCell ref="B9:E9"/>
    <mergeCell ref="F9:I9"/>
    <mergeCell ref="J9:M9"/>
    <mergeCell ref="N9:Q9"/>
    <mergeCell ref="R9:U9"/>
    <mergeCell ref="V9:Y9"/>
    <mergeCell ref="Z9:AC9"/>
    <mergeCell ref="AD9:AG9"/>
    <mergeCell ref="A3:A4"/>
  </mergeCells>
  <printOptions horizontalCentered="1"/>
  <pageMargins left="0" right="0" top="1" bottom="1" header="0.5" footer="0.5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:H1"/>
    </sheetView>
  </sheetViews>
  <sheetFormatPr defaultColWidth="9" defaultRowHeight="13.5" outlineLevelCol="7"/>
  <cols>
    <col min="1" max="1" width="27.5" customWidth="1"/>
    <col min="2" max="2" width="12.875" customWidth="1"/>
    <col min="3" max="3" width="13.125" customWidth="1"/>
    <col min="4" max="4" width="15.125" customWidth="1"/>
    <col min="5" max="8" width="16.375" customWidth="1"/>
  </cols>
  <sheetData>
    <row r="1" ht="72" customHeight="1" spans="1:8">
      <c r="A1" s="3" t="s">
        <v>19</v>
      </c>
      <c r="B1" s="3"/>
      <c r="C1" s="3"/>
      <c r="D1" s="3"/>
      <c r="E1" s="3"/>
      <c r="F1" s="3"/>
      <c r="G1" s="3"/>
      <c r="H1" s="3"/>
    </row>
    <row r="2" ht="8" customHeight="1" spans="1:8">
      <c r="A2" s="5"/>
      <c r="B2" s="5"/>
      <c r="C2" s="5"/>
      <c r="D2" s="5"/>
      <c r="E2" s="5"/>
      <c r="F2" s="5"/>
      <c r="G2" s="5"/>
      <c r="H2" s="5"/>
    </row>
    <row r="3" s="14" customFormat="1" ht="63" customHeight="1" spans="1:8">
      <c r="A3" s="7" t="s">
        <v>20</v>
      </c>
      <c r="B3" s="7" t="s">
        <v>2</v>
      </c>
      <c r="C3" s="8" t="s">
        <v>21</v>
      </c>
      <c r="D3" s="8" t="s">
        <v>22</v>
      </c>
      <c r="E3" s="15" t="s">
        <v>23</v>
      </c>
      <c r="F3" s="15" t="s">
        <v>24</v>
      </c>
      <c r="G3" s="15" t="s">
        <v>25</v>
      </c>
      <c r="H3" s="15" t="s">
        <v>26</v>
      </c>
    </row>
    <row r="4" s="1" customFormat="1" ht="105" customHeight="1" spans="1:8">
      <c r="A4" s="10" t="s">
        <v>27</v>
      </c>
      <c r="B4" s="11">
        <v>25</v>
      </c>
      <c r="C4" s="11">
        <v>1614</v>
      </c>
      <c r="D4" s="12">
        <f>E4+F4+G4+H4</f>
        <v>484200</v>
      </c>
      <c r="E4" s="12">
        <v>232416</v>
      </c>
      <c r="F4" s="12">
        <v>77472</v>
      </c>
      <c r="G4" s="12">
        <v>77472</v>
      </c>
      <c r="H4" s="12">
        <v>96840</v>
      </c>
    </row>
    <row r="5" ht="59" customHeight="1" spans="1:8">
      <c r="A5" s="16"/>
      <c r="B5" s="16"/>
      <c r="C5" s="16"/>
      <c r="D5" s="16"/>
      <c r="E5" s="16"/>
      <c r="F5" s="17"/>
      <c r="G5" s="17"/>
      <c r="H5" s="17"/>
    </row>
    <row r="6" ht="59" customHeight="1"/>
    <row r="7" ht="18" customHeight="1"/>
    <row r="8" ht="59" customHeight="1"/>
    <row r="9" ht="60" customHeight="1"/>
  </sheetData>
  <mergeCells count="1">
    <mergeCell ref="A1:H1"/>
  </mergeCells>
  <printOptions horizontalCentered="1"/>
  <pageMargins left="0.590277777777778" right="0.590277777777778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F19" sqref="F19"/>
    </sheetView>
  </sheetViews>
  <sheetFormatPr defaultColWidth="9" defaultRowHeight="13.5" outlineLevelRow="4" outlineLevelCol="7"/>
  <cols>
    <col min="1" max="1" width="31.25" style="2" customWidth="1"/>
    <col min="2" max="2" width="12.625" style="2" customWidth="1"/>
    <col min="3" max="3" width="12.5" style="2" customWidth="1"/>
    <col min="4" max="7" width="14.25" style="2" customWidth="1"/>
    <col min="8" max="8" width="16.625" style="2" customWidth="1"/>
    <col min="9" max="9" width="20.625" customWidth="1"/>
  </cols>
  <sheetData>
    <row r="1" ht="69" customHeight="1" spans="1:8">
      <c r="A1" s="3" t="s">
        <v>28</v>
      </c>
      <c r="B1" s="3"/>
      <c r="C1" s="3"/>
      <c r="D1" s="3"/>
      <c r="E1" s="3"/>
      <c r="F1" s="3"/>
      <c r="G1" s="4"/>
      <c r="H1" s="4"/>
    </row>
    <row r="2" ht="8" customHeight="1" spans="1:8">
      <c r="A2" s="5"/>
      <c r="B2" s="5"/>
      <c r="C2" s="5"/>
      <c r="D2" s="5"/>
      <c r="E2" s="5"/>
      <c r="F2" s="5"/>
      <c r="G2" s="6"/>
      <c r="H2" s="6"/>
    </row>
    <row r="3" s="1" customFormat="1" ht="63" customHeight="1" spans="1:8">
      <c r="A3" s="7" t="s">
        <v>20</v>
      </c>
      <c r="B3" s="7" t="s">
        <v>2</v>
      </c>
      <c r="C3" s="8" t="s">
        <v>29</v>
      </c>
      <c r="D3" s="8" t="s">
        <v>30</v>
      </c>
      <c r="E3" s="8" t="s">
        <v>31</v>
      </c>
      <c r="F3" s="8" t="s">
        <v>32</v>
      </c>
      <c r="G3" s="9" t="s">
        <v>33</v>
      </c>
      <c r="H3" s="9" t="s">
        <v>26</v>
      </c>
    </row>
    <row r="4" s="1" customFormat="1" ht="105" customHeight="1" spans="1:8">
      <c r="A4" s="10" t="s">
        <v>34</v>
      </c>
      <c r="B4" s="11">
        <v>3</v>
      </c>
      <c r="C4" s="11">
        <v>900</v>
      </c>
      <c r="D4" s="12">
        <f>E4+F4+G4+H4</f>
        <v>37800</v>
      </c>
      <c r="E4" s="12">
        <v>12096</v>
      </c>
      <c r="F4" s="13">
        <v>9072</v>
      </c>
      <c r="G4" s="12">
        <v>9072</v>
      </c>
      <c r="H4" s="13">
        <v>7560</v>
      </c>
    </row>
    <row r="5" ht="50" customHeight="1"/>
  </sheetData>
  <mergeCells count="1">
    <mergeCell ref="A1:H1"/>
  </mergeCells>
  <printOptions horizontalCentered="1"/>
  <pageMargins left="0.590277777777778" right="0.590277777777778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政策性</vt:lpstr>
      <vt:lpstr>肉牛</vt:lpstr>
      <vt:lpstr>肉羊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 cmy</dc:creator>
  <cp:lastModifiedBy>沁爱旳</cp:lastModifiedBy>
  <dcterms:created xsi:type="dcterms:W3CDTF">2023-05-12T11:15:00Z</dcterms:created>
  <dcterms:modified xsi:type="dcterms:W3CDTF">2026-06-11T08:42:19Z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4606D052A4FB448EB72374FF995FFC68_13</vt:lpwstr>
  </property>
  <property fmtid="{D5CDD505-2E9C-101B-9397-08002B2CF9AE}" pid="4" name="CalculationRule">
    <vt:i4>0</vt:i4>
  </property>
</Properties>
</file>