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<sst xmlns="http://schemas.openxmlformats.org/spreadsheetml/2006/main" count="84" uniqueCount="64">
  <si>
    <t xml:space="preserve">            2020年统筹整合使用财政涉农资金预算指标表</t>
  </si>
  <si>
    <t xml:space="preserve">     单位：万元</t>
  </si>
  <si>
    <t>单 位</t>
  </si>
  <si>
    <t>功能科目</t>
  </si>
  <si>
    <t>类别</t>
  </si>
  <si>
    <t>项目名称</t>
  </si>
  <si>
    <t>文号</t>
  </si>
  <si>
    <t>资金来源</t>
  </si>
  <si>
    <t>小计</t>
  </si>
  <si>
    <t>备注</t>
  </si>
  <si>
    <t>省</t>
  </si>
  <si>
    <t>市</t>
  </si>
  <si>
    <t>区</t>
  </si>
  <si>
    <t>扶贫开发办公室</t>
  </si>
  <si>
    <t>2130505产业发展</t>
  </si>
  <si>
    <t>农业生产发展</t>
  </si>
  <si>
    <t>杂粮特惠补助</t>
  </si>
  <si>
    <t>朔财农[2019]73号</t>
  </si>
  <si>
    <t>种植产业项目资金</t>
  </si>
  <si>
    <t>双碾乡南仗村建设村集体秸秆饲草加工厂</t>
  </si>
  <si>
    <t>向阳堡乡调换优种马铃薯项目</t>
  </si>
  <si>
    <t>双碾乡大有坪村机械化玉米、高粱边片种植</t>
  </si>
  <si>
    <t>特色产业扶持</t>
  </si>
  <si>
    <t>下木角乡下木角村特色产业开发资金</t>
  </si>
  <si>
    <t>凤凰城镇店坪村特色产业发展资金</t>
  </si>
  <si>
    <t>阻虎乡大干沟村深加工提档升级项目</t>
  </si>
  <si>
    <t>阻虎乡二道梁村马铃薯储藏窑续建项目</t>
  </si>
  <si>
    <t>阻虎乡柴家窑村沙棘粗加工项目扩建场房、购买设备</t>
  </si>
  <si>
    <t>刘家窑、阻堡、柴家窑等12个贫困村机械化耕地</t>
  </si>
  <si>
    <t>光伏扶贫运维项目</t>
  </si>
  <si>
    <t>光伏运维监测平台</t>
  </si>
  <si>
    <t>户用光伏电站围栏工程</t>
  </si>
  <si>
    <t>建设农薪乐电商网点</t>
  </si>
  <si>
    <t>户用光伏扶贫电站配件采购</t>
  </si>
  <si>
    <t>2130504农村基础设施建设</t>
  </si>
  <si>
    <t>基础设施建设</t>
  </si>
  <si>
    <t>下水头乡信虎窑园扩建羊舍、购买种羊项目</t>
  </si>
  <si>
    <t>下水头乡口子上村蔬菜采摘大棚建设</t>
  </si>
  <si>
    <t>高石庄乡张家窑村特色产业发展项目</t>
  </si>
  <si>
    <t>西水界乡伙地村集中建羊舍</t>
  </si>
  <si>
    <t>井坪镇乱榆卜洼村生产基础设施建设项目</t>
  </si>
  <si>
    <t>非贫困村重点村整村提升工程</t>
  </si>
  <si>
    <t>朔财农[2020]7号</t>
  </si>
  <si>
    <t>2130599其他扶贫支出</t>
  </si>
  <si>
    <t>教育扶贫类</t>
  </si>
  <si>
    <t>雨露计划项目</t>
  </si>
  <si>
    <t>2130507扶贫贷款奖补和贴息</t>
  </si>
  <si>
    <t>金融扶贫类</t>
  </si>
  <si>
    <t>企业产业扶贫贷款贴息</t>
  </si>
  <si>
    <t>扶贫小额信贷贴息</t>
  </si>
  <si>
    <t>其他类</t>
  </si>
  <si>
    <t>项目管理费</t>
  </si>
  <si>
    <t>发展和改革局</t>
  </si>
  <si>
    <t>以工代赈阻虎乡给排水基础设施建设项目</t>
  </si>
  <si>
    <t>朔财建一[2019]47号</t>
  </si>
  <si>
    <t>水利局</t>
  </si>
  <si>
    <t>农村饮水安全巩固提升工程</t>
  </si>
  <si>
    <t>部分山区供水工程</t>
  </si>
  <si>
    <t>农业农村局</t>
  </si>
  <si>
    <t>贫困大学生就业创业平台建设</t>
  </si>
  <si>
    <t>下水头乡下水头村特色种植帮扶项目</t>
  </si>
  <si>
    <t>“两园”建设规模化种植发展项目</t>
  </si>
  <si>
    <t>总计</t>
  </si>
  <si>
    <t>备注：相关股室在录入指标时将上级下达专项指标文件名称、文号在备注中予以录入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</si>
</sst>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6" fillId="0" borderId="4" applyNumberFormat="0" applyFill="0" applyAlignment="0" applyProtection="0"/>
    <xf numFmtId="0" fontId="5" fillId="6" borderId="0" applyNumberFormat="0" applyBorder="0" applyAlignment="0" applyProtection="0"/>
    <xf numFmtId="0" fontId="13" fillId="0" borderId="5" applyNumberFormat="0" applyFill="0" applyAlignment="0" applyProtection="0"/>
    <xf numFmtId="0" fontId="5" fillId="6" borderId="0" applyNumberFormat="0" applyBorder="0" applyAlignment="0" applyProtection="0"/>
    <xf numFmtId="0" fontId="21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  <xf numFmtId="0" fontId="14" fillId="4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/>
      <protection/>
    </xf>
    <xf numFmtId="0" fontId="1" fillId="8" borderId="11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1" xfId="0" applyNumberFormat="1" applyFont="1" applyFill="1" applyBorder="1" applyAlignment="1" applyProtection="1">
      <alignment horizontal="center" vertical="center"/>
      <protection/>
    </xf>
    <xf numFmtId="0" fontId="1" fillId="8" borderId="13" xfId="0" applyNumberFormat="1" applyFont="1" applyFill="1" applyBorder="1" applyAlignment="1" applyProtection="1">
      <alignment horizontal="center" vertical="center"/>
      <protection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1" xfId="0" applyNumberFormat="1" applyFont="1" applyFill="1" applyBorder="1" applyAlignment="1" applyProtection="1">
      <alignment vertical="center"/>
      <protection/>
    </xf>
    <xf numFmtId="0" fontId="1" fillId="8" borderId="12" xfId="0" applyNumberFormat="1" applyFont="1" applyFill="1" applyBorder="1" applyAlignment="1" applyProtection="1">
      <alignment vertical="center"/>
      <protection/>
    </xf>
    <xf numFmtId="0" fontId="1" fillId="8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M7" sqref="M7"/>
    </sheetView>
  </sheetViews>
  <sheetFormatPr defaultColWidth="9.00390625" defaultRowHeight="13.5"/>
  <cols>
    <col min="1" max="1" width="5.75390625" style="0" customWidth="1"/>
    <col min="2" max="2" width="9.25390625" style="0" customWidth="1"/>
    <col min="3" max="3" width="8.375" style="0" customWidth="1"/>
    <col min="4" max="4" width="25.875" style="0" customWidth="1"/>
    <col min="5" max="5" width="10.625" style="0" customWidth="1"/>
    <col min="6" max="6" width="8.00390625" style="0" customWidth="1"/>
    <col min="7" max="7" width="6.875" style="0" customWidth="1"/>
    <col min="8" max="8" width="6.625" style="0" customWidth="1"/>
    <col min="9" max="9" width="8.50390625" style="0" customWidth="1"/>
    <col min="10" max="10" width="6.125" style="0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31"/>
      <c r="J1" s="2"/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32" t="s">
        <v>1</v>
      </c>
      <c r="J2" s="32"/>
    </row>
    <row r="3" spans="1:10" ht="20.2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  <c r="J3" s="3" t="s">
        <v>9</v>
      </c>
    </row>
    <row r="4" spans="1:10" ht="20.25" customHeight="1">
      <c r="A4" s="3"/>
      <c r="B4" s="4"/>
      <c r="C4" s="3"/>
      <c r="D4" s="3"/>
      <c r="E4" s="3"/>
      <c r="F4" s="3" t="s">
        <v>10</v>
      </c>
      <c r="G4" s="3" t="s">
        <v>11</v>
      </c>
      <c r="H4" s="3" t="s">
        <v>12</v>
      </c>
      <c r="I4" s="3"/>
      <c r="J4" s="3"/>
    </row>
    <row r="5" spans="1:10" ht="24.75" customHeight="1">
      <c r="A5" s="5" t="s">
        <v>13</v>
      </c>
      <c r="B5" s="6" t="s">
        <v>14</v>
      </c>
      <c r="C5" s="6" t="s">
        <v>15</v>
      </c>
      <c r="D5" s="7" t="s">
        <v>16</v>
      </c>
      <c r="E5" s="8" t="s">
        <v>17</v>
      </c>
      <c r="F5" s="7">
        <v>120</v>
      </c>
      <c r="G5" s="7"/>
      <c r="H5" s="9"/>
      <c r="I5" s="7">
        <v>120</v>
      </c>
      <c r="J5" s="29"/>
    </row>
    <row r="6" spans="1:10" ht="24.75" customHeight="1">
      <c r="A6" s="10"/>
      <c r="B6" s="6"/>
      <c r="C6" s="6"/>
      <c r="D6" s="7" t="s">
        <v>18</v>
      </c>
      <c r="E6" s="11"/>
      <c r="F6" s="7">
        <v>250</v>
      </c>
      <c r="G6" s="7"/>
      <c r="H6" s="9"/>
      <c r="I6" s="7">
        <v>250</v>
      </c>
      <c r="J6" s="29"/>
    </row>
    <row r="7" spans="1:10" ht="27">
      <c r="A7" s="10"/>
      <c r="B7" s="6"/>
      <c r="C7" s="6"/>
      <c r="D7" s="12" t="s">
        <v>19</v>
      </c>
      <c r="E7" s="11"/>
      <c r="F7" s="7">
        <v>50</v>
      </c>
      <c r="G7" s="7"/>
      <c r="H7" s="9"/>
      <c r="I7" s="7">
        <v>50</v>
      </c>
      <c r="J7" s="29"/>
    </row>
    <row r="8" spans="1:10" ht="30" customHeight="1">
      <c r="A8" s="10"/>
      <c r="B8" s="6"/>
      <c r="C8" s="6"/>
      <c r="D8" s="12" t="s">
        <v>20</v>
      </c>
      <c r="E8" s="13"/>
      <c r="F8" s="7"/>
      <c r="G8" s="7"/>
      <c r="H8" s="9">
        <v>30</v>
      </c>
      <c r="I8" s="7">
        <v>30</v>
      </c>
      <c r="J8" s="29"/>
    </row>
    <row r="9" spans="1:10" ht="28.5" customHeight="1">
      <c r="A9" s="10"/>
      <c r="B9" s="6"/>
      <c r="C9" s="6"/>
      <c r="D9" s="12" t="s">
        <v>21</v>
      </c>
      <c r="E9" s="13" t="s">
        <v>17</v>
      </c>
      <c r="F9" s="7">
        <v>30</v>
      </c>
      <c r="G9" s="7"/>
      <c r="H9" s="9"/>
      <c r="I9" s="7">
        <v>30</v>
      </c>
      <c r="J9" s="29"/>
    </row>
    <row r="10" spans="1:10" ht="27">
      <c r="A10" s="10"/>
      <c r="B10" s="6"/>
      <c r="C10" s="6" t="s">
        <v>22</v>
      </c>
      <c r="D10" s="14" t="s">
        <v>23</v>
      </c>
      <c r="E10" s="14" t="s">
        <v>17</v>
      </c>
      <c r="F10" s="7">
        <v>150</v>
      </c>
      <c r="G10" s="14"/>
      <c r="H10" s="9"/>
      <c r="I10" s="7">
        <v>150</v>
      </c>
      <c r="J10" s="29"/>
    </row>
    <row r="11" spans="1:10" ht="27">
      <c r="A11" s="10"/>
      <c r="B11" s="6"/>
      <c r="C11" s="6"/>
      <c r="D11" s="14" t="s">
        <v>24</v>
      </c>
      <c r="E11" s="14"/>
      <c r="F11" s="7">
        <v>35</v>
      </c>
      <c r="G11" s="14"/>
      <c r="H11" s="9"/>
      <c r="I11" s="7">
        <v>35</v>
      </c>
      <c r="J11" s="29"/>
    </row>
    <row r="12" spans="1:10" ht="27">
      <c r="A12" s="10"/>
      <c r="B12" s="6"/>
      <c r="C12" s="6"/>
      <c r="D12" s="14" t="s">
        <v>25</v>
      </c>
      <c r="E12" s="14"/>
      <c r="F12" s="7">
        <v>120</v>
      </c>
      <c r="G12" s="14"/>
      <c r="H12" s="9"/>
      <c r="I12" s="7">
        <v>120</v>
      </c>
      <c r="J12" s="29"/>
    </row>
    <row r="13" spans="1:10" ht="29.25" customHeight="1">
      <c r="A13" s="10"/>
      <c r="B13" s="6"/>
      <c r="C13" s="6"/>
      <c r="D13" s="14" t="s">
        <v>26</v>
      </c>
      <c r="E13" s="14"/>
      <c r="F13" s="7">
        <v>20</v>
      </c>
      <c r="G13" s="14"/>
      <c r="H13" s="9"/>
      <c r="I13" s="7">
        <v>20</v>
      </c>
      <c r="J13" s="29"/>
    </row>
    <row r="14" spans="1:10" ht="27">
      <c r="A14" s="10"/>
      <c r="B14" s="6"/>
      <c r="C14" s="6"/>
      <c r="D14" s="14" t="s">
        <v>27</v>
      </c>
      <c r="E14" s="14"/>
      <c r="F14" s="7">
        <v>30</v>
      </c>
      <c r="G14" s="14"/>
      <c r="H14" s="9"/>
      <c r="I14" s="7">
        <v>30</v>
      </c>
      <c r="J14" s="29"/>
    </row>
    <row r="15" spans="1:10" ht="27">
      <c r="A15" s="10"/>
      <c r="B15" s="6"/>
      <c r="C15" s="6"/>
      <c r="D15" s="14" t="s">
        <v>28</v>
      </c>
      <c r="E15" s="14"/>
      <c r="F15" s="7">
        <v>80</v>
      </c>
      <c r="G15" s="14"/>
      <c r="H15" s="9"/>
      <c r="I15" s="7">
        <v>80</v>
      </c>
      <c r="J15" s="29"/>
    </row>
    <row r="16" spans="1:10" ht="27.75" customHeight="1">
      <c r="A16" s="10"/>
      <c r="B16" s="6"/>
      <c r="C16" s="6"/>
      <c r="D16" s="15" t="s">
        <v>29</v>
      </c>
      <c r="E16" s="16"/>
      <c r="F16" s="15"/>
      <c r="G16" s="15"/>
      <c r="H16" s="7">
        <v>150</v>
      </c>
      <c r="I16" s="7">
        <v>150</v>
      </c>
      <c r="J16" s="29"/>
    </row>
    <row r="17" spans="1:10" ht="27.75" customHeight="1">
      <c r="A17" s="10"/>
      <c r="B17" s="6"/>
      <c r="C17" s="6"/>
      <c r="D17" s="15" t="s">
        <v>30</v>
      </c>
      <c r="E17" s="17"/>
      <c r="F17" s="15"/>
      <c r="G17" s="15"/>
      <c r="H17" s="7">
        <v>60</v>
      </c>
      <c r="I17" s="7">
        <v>60</v>
      </c>
      <c r="J17" s="29"/>
    </row>
    <row r="18" spans="1:10" ht="27.75" customHeight="1">
      <c r="A18" s="10"/>
      <c r="B18" s="6"/>
      <c r="C18" s="6"/>
      <c r="D18" s="15" t="s">
        <v>31</v>
      </c>
      <c r="E18" s="17"/>
      <c r="F18" s="15"/>
      <c r="G18" s="15"/>
      <c r="H18" s="7">
        <v>200</v>
      </c>
      <c r="I18" s="7">
        <v>200</v>
      </c>
      <c r="J18" s="29"/>
    </row>
    <row r="19" spans="1:10" ht="27.75" customHeight="1">
      <c r="A19" s="10"/>
      <c r="B19" s="6"/>
      <c r="C19" s="6"/>
      <c r="D19" s="15" t="s">
        <v>32</v>
      </c>
      <c r="E19" s="17"/>
      <c r="F19" s="15"/>
      <c r="G19" s="15"/>
      <c r="H19" s="7">
        <v>100</v>
      </c>
      <c r="I19" s="7">
        <v>100</v>
      </c>
      <c r="J19" s="29"/>
    </row>
    <row r="20" spans="1:10" ht="27.75" customHeight="1">
      <c r="A20" s="10"/>
      <c r="B20" s="6"/>
      <c r="C20" s="6"/>
      <c r="D20" s="15" t="s">
        <v>33</v>
      </c>
      <c r="E20" s="18"/>
      <c r="F20" s="15"/>
      <c r="G20" s="15"/>
      <c r="H20" s="7">
        <v>18</v>
      </c>
      <c r="I20" s="7">
        <v>18</v>
      </c>
      <c r="J20" s="29"/>
    </row>
    <row r="21" spans="1:10" ht="30" customHeight="1">
      <c r="A21" s="10"/>
      <c r="B21" s="6" t="s">
        <v>34</v>
      </c>
      <c r="C21" s="6" t="s">
        <v>35</v>
      </c>
      <c r="D21" s="14" t="s">
        <v>36</v>
      </c>
      <c r="E21" s="19" t="s">
        <v>17</v>
      </c>
      <c r="F21" s="7">
        <v>60</v>
      </c>
      <c r="G21" s="14"/>
      <c r="H21" s="9"/>
      <c r="I21" s="7">
        <v>60</v>
      </c>
      <c r="J21" s="29"/>
    </row>
    <row r="22" spans="1:10" ht="30" customHeight="1">
      <c r="A22" s="10"/>
      <c r="B22" s="6"/>
      <c r="C22" s="6"/>
      <c r="D22" s="14" t="s">
        <v>37</v>
      </c>
      <c r="E22" s="20"/>
      <c r="F22" s="7">
        <v>45</v>
      </c>
      <c r="G22" s="14"/>
      <c r="H22" s="9"/>
      <c r="I22" s="7">
        <v>45</v>
      </c>
      <c r="J22" s="29"/>
    </row>
    <row r="23" spans="1:10" ht="30" customHeight="1">
      <c r="A23" s="10"/>
      <c r="B23" s="6"/>
      <c r="C23" s="6"/>
      <c r="D23" s="14" t="s">
        <v>38</v>
      </c>
      <c r="E23" s="20"/>
      <c r="F23" s="7">
        <v>60</v>
      </c>
      <c r="G23" s="14"/>
      <c r="H23" s="9"/>
      <c r="I23" s="7">
        <v>60</v>
      </c>
      <c r="J23" s="29"/>
    </row>
    <row r="24" spans="1:10" ht="30" customHeight="1">
      <c r="A24" s="10"/>
      <c r="B24" s="6"/>
      <c r="C24" s="6"/>
      <c r="D24" s="14" t="s">
        <v>39</v>
      </c>
      <c r="E24" s="20"/>
      <c r="F24" s="7">
        <v>40</v>
      </c>
      <c r="G24" s="14"/>
      <c r="H24" s="9"/>
      <c r="I24" s="7">
        <v>40</v>
      </c>
      <c r="J24" s="29"/>
    </row>
    <row r="25" spans="1:10" ht="30" customHeight="1">
      <c r="A25" s="10"/>
      <c r="B25" s="6"/>
      <c r="C25" s="6"/>
      <c r="D25" s="14" t="s">
        <v>40</v>
      </c>
      <c r="E25" s="20"/>
      <c r="F25" s="7">
        <v>70</v>
      </c>
      <c r="G25" s="14"/>
      <c r="H25" s="9"/>
      <c r="I25" s="7">
        <v>70</v>
      </c>
      <c r="J25" s="29"/>
    </row>
    <row r="26" spans="1:10" ht="27.75" customHeight="1">
      <c r="A26" s="21"/>
      <c r="B26" s="6"/>
      <c r="C26" s="6"/>
      <c r="D26" s="14" t="s">
        <v>41</v>
      </c>
      <c r="E26" s="14" t="s">
        <v>42</v>
      </c>
      <c r="F26" s="7"/>
      <c r="G26" s="14">
        <v>40</v>
      </c>
      <c r="H26" s="9"/>
      <c r="I26" s="7">
        <v>40</v>
      </c>
      <c r="J26" s="29"/>
    </row>
    <row r="27" spans="1:10" ht="40.5">
      <c r="A27" s="5" t="s">
        <v>13</v>
      </c>
      <c r="B27" s="6" t="s">
        <v>43</v>
      </c>
      <c r="C27" s="6" t="s">
        <v>44</v>
      </c>
      <c r="D27" s="14" t="s">
        <v>45</v>
      </c>
      <c r="E27" s="14" t="s">
        <v>17</v>
      </c>
      <c r="F27" s="7">
        <v>120</v>
      </c>
      <c r="G27" s="14"/>
      <c r="H27" s="9"/>
      <c r="I27" s="7">
        <v>120</v>
      </c>
      <c r="J27" s="29"/>
    </row>
    <row r="28" spans="1:10" ht="24" customHeight="1">
      <c r="A28" s="10"/>
      <c r="B28" s="6" t="s">
        <v>46</v>
      </c>
      <c r="C28" s="6" t="s">
        <v>47</v>
      </c>
      <c r="D28" s="14" t="s">
        <v>48</v>
      </c>
      <c r="E28" s="14"/>
      <c r="F28" s="7">
        <v>150</v>
      </c>
      <c r="G28" s="14"/>
      <c r="H28" s="9"/>
      <c r="I28" s="7">
        <v>150</v>
      </c>
      <c r="J28" s="29"/>
    </row>
    <row r="29" spans="1:10" ht="48.75" customHeight="1">
      <c r="A29" s="10"/>
      <c r="B29" s="6"/>
      <c r="C29" s="6"/>
      <c r="D29" s="7" t="s">
        <v>49</v>
      </c>
      <c r="E29" s="14"/>
      <c r="F29" s="7">
        <v>260</v>
      </c>
      <c r="G29" s="7"/>
      <c r="H29" s="9"/>
      <c r="I29" s="7">
        <v>260</v>
      </c>
      <c r="J29" s="7"/>
    </row>
    <row r="30" spans="1:10" ht="56.25" customHeight="1">
      <c r="A30" s="21"/>
      <c r="B30" s="6" t="s">
        <v>43</v>
      </c>
      <c r="C30" s="6" t="s">
        <v>50</v>
      </c>
      <c r="D30" s="7" t="s">
        <v>51</v>
      </c>
      <c r="E30" s="14"/>
      <c r="F30" s="7">
        <v>17</v>
      </c>
      <c r="G30" s="7"/>
      <c r="H30" s="9"/>
      <c r="I30" s="7">
        <v>17</v>
      </c>
      <c r="J30" s="7"/>
    </row>
    <row r="31" spans="1:10" ht="22.5" customHeight="1">
      <c r="A31" s="22" t="s">
        <v>8</v>
      </c>
      <c r="B31" s="6"/>
      <c r="C31" s="6"/>
      <c r="D31" s="6"/>
      <c r="E31" s="14"/>
      <c r="F31" s="7">
        <f>SUM(F5:F30)</f>
        <v>1707</v>
      </c>
      <c r="G31" s="7">
        <v>40</v>
      </c>
      <c r="H31" s="7">
        <f>SUM(H5:H30)</f>
        <v>558</v>
      </c>
      <c r="I31" s="7">
        <f>SUM(I5:I30)</f>
        <v>2305</v>
      </c>
      <c r="J31" s="7"/>
    </row>
    <row r="32" spans="1:10" ht="63.75" customHeight="1">
      <c r="A32" s="23" t="s">
        <v>52</v>
      </c>
      <c r="B32" s="6" t="s">
        <v>34</v>
      </c>
      <c r="C32" s="6" t="s">
        <v>35</v>
      </c>
      <c r="D32" s="6" t="s">
        <v>53</v>
      </c>
      <c r="E32" s="6" t="s">
        <v>54</v>
      </c>
      <c r="F32" s="7">
        <v>291</v>
      </c>
      <c r="G32" s="7"/>
      <c r="H32" s="9"/>
      <c r="I32" s="7">
        <v>291</v>
      </c>
      <c r="J32" s="7"/>
    </row>
    <row r="33" spans="1:10" ht="28.5" customHeight="1">
      <c r="A33" s="22" t="s">
        <v>8</v>
      </c>
      <c r="B33" s="6"/>
      <c r="C33" s="6"/>
      <c r="D33" s="6"/>
      <c r="E33" s="7"/>
      <c r="F33" s="7">
        <v>291</v>
      </c>
      <c r="G33" s="7"/>
      <c r="H33" s="9"/>
      <c r="I33" s="7">
        <v>291</v>
      </c>
      <c r="J33" s="7"/>
    </row>
    <row r="34" spans="1:10" ht="28.5" customHeight="1">
      <c r="A34" s="6" t="s">
        <v>55</v>
      </c>
      <c r="B34" s="6" t="s">
        <v>34</v>
      </c>
      <c r="C34" s="6" t="s">
        <v>35</v>
      </c>
      <c r="D34" s="6" t="s">
        <v>56</v>
      </c>
      <c r="E34" s="24"/>
      <c r="F34" s="7"/>
      <c r="G34" s="7"/>
      <c r="H34" s="9">
        <v>352</v>
      </c>
      <c r="I34" s="7">
        <v>352</v>
      </c>
      <c r="J34" s="7"/>
    </row>
    <row r="35" spans="1:10" ht="29.25" customHeight="1">
      <c r="A35" s="6"/>
      <c r="B35" s="6"/>
      <c r="C35" s="6"/>
      <c r="D35" s="7" t="s">
        <v>57</v>
      </c>
      <c r="E35" s="25"/>
      <c r="F35" s="7"/>
      <c r="G35" s="7"/>
      <c r="H35" s="7">
        <v>484</v>
      </c>
      <c r="I35" s="7">
        <v>484</v>
      </c>
      <c r="J35" s="7"/>
    </row>
    <row r="36" spans="1:10" ht="29.25" customHeight="1">
      <c r="A36" s="26" t="s">
        <v>8</v>
      </c>
      <c r="B36" s="6"/>
      <c r="C36" s="6"/>
      <c r="D36" s="7"/>
      <c r="E36" s="7"/>
      <c r="F36" s="7"/>
      <c r="G36" s="7"/>
      <c r="H36" s="7">
        <f>SUM(H34:H35)</f>
        <v>836</v>
      </c>
      <c r="I36" s="7">
        <f>SUM(I34:I35)</f>
        <v>836</v>
      </c>
      <c r="J36" s="7"/>
    </row>
    <row r="37" spans="1:10" ht="56.25" customHeight="1">
      <c r="A37" s="23" t="s">
        <v>58</v>
      </c>
      <c r="B37" s="6" t="s">
        <v>43</v>
      </c>
      <c r="C37" s="6" t="s">
        <v>50</v>
      </c>
      <c r="D37" s="6" t="s">
        <v>59</v>
      </c>
      <c r="E37" s="27"/>
      <c r="F37" s="7"/>
      <c r="G37" s="7"/>
      <c r="H37" s="7">
        <v>25</v>
      </c>
      <c r="I37" s="7">
        <v>25</v>
      </c>
      <c r="J37" s="7"/>
    </row>
    <row r="38" spans="1:10" ht="29.25" customHeight="1">
      <c r="A38" s="23"/>
      <c r="B38" s="6" t="s">
        <v>14</v>
      </c>
      <c r="C38" s="6" t="s">
        <v>22</v>
      </c>
      <c r="D38" s="6" t="s">
        <v>60</v>
      </c>
      <c r="E38" s="28"/>
      <c r="F38" s="7"/>
      <c r="G38" s="7"/>
      <c r="H38" s="7">
        <v>20</v>
      </c>
      <c r="I38" s="7">
        <v>20</v>
      </c>
      <c r="J38" s="7"/>
    </row>
    <row r="39" spans="1:10" ht="27">
      <c r="A39" s="23"/>
      <c r="B39" s="6"/>
      <c r="C39" s="6" t="s">
        <v>15</v>
      </c>
      <c r="D39" s="6" t="s">
        <v>61</v>
      </c>
      <c r="E39" s="14" t="s">
        <v>42</v>
      </c>
      <c r="F39" s="7"/>
      <c r="G39" s="7">
        <v>500</v>
      </c>
      <c r="H39" s="7"/>
      <c r="I39" s="7">
        <v>500</v>
      </c>
      <c r="J39" s="7"/>
    </row>
    <row r="40" spans="1:10" ht="30" customHeight="1">
      <c r="A40" s="22" t="s">
        <v>8</v>
      </c>
      <c r="B40" s="6"/>
      <c r="C40" s="6"/>
      <c r="D40" s="6"/>
      <c r="E40" s="7"/>
      <c r="F40" s="7"/>
      <c r="G40" s="7">
        <f>SUM(G37:G39)</f>
        <v>500</v>
      </c>
      <c r="H40" s="7">
        <f>SUM(H37:H39)</f>
        <v>45</v>
      </c>
      <c r="I40" s="7">
        <f>SUM(I37:I39)</f>
        <v>545</v>
      </c>
      <c r="J40" s="7"/>
    </row>
    <row r="41" spans="1:10" ht="29.25" customHeight="1">
      <c r="A41" s="22" t="s">
        <v>62</v>
      </c>
      <c r="B41" s="7"/>
      <c r="C41" s="7"/>
      <c r="D41" s="29"/>
      <c r="E41" s="29"/>
      <c r="F41" s="7">
        <f>SUM(F31,F33)</f>
        <v>1998</v>
      </c>
      <c r="G41" s="7">
        <f>SUM(G31,G33,G36,G40)</f>
        <v>540</v>
      </c>
      <c r="H41" s="29">
        <f>SUM(H31,H33,H36,H40)</f>
        <v>1439</v>
      </c>
      <c r="I41" s="7">
        <f>SUM(F41:H41)</f>
        <v>3977</v>
      </c>
      <c r="J41" s="7"/>
    </row>
    <row r="42" spans="1:10" ht="24.75" customHeight="1">
      <c r="A42" s="30" t="s">
        <v>63</v>
      </c>
      <c r="B42" s="30"/>
      <c r="C42" s="30"/>
      <c r="D42" s="30"/>
      <c r="E42" s="30"/>
      <c r="F42" s="30"/>
      <c r="G42" s="30"/>
      <c r="H42" s="30"/>
      <c r="I42" s="30"/>
      <c r="J42" s="30"/>
    </row>
  </sheetData>
  <sheetProtection/>
  <mergeCells count="29">
    <mergeCell ref="I2:J2"/>
    <mergeCell ref="F3:H3"/>
    <mergeCell ref="A3:A4"/>
    <mergeCell ref="A5:A26"/>
    <mergeCell ref="A27:A30"/>
    <mergeCell ref="A34:A35"/>
    <mergeCell ref="A37:A39"/>
    <mergeCell ref="B3:B4"/>
    <mergeCell ref="B5:B20"/>
    <mergeCell ref="B21:B26"/>
    <mergeCell ref="B28:B29"/>
    <mergeCell ref="B34:B35"/>
    <mergeCell ref="B38:B39"/>
    <mergeCell ref="C3:C4"/>
    <mergeCell ref="C5:C9"/>
    <mergeCell ref="C10:C20"/>
    <mergeCell ref="C21:C26"/>
    <mergeCell ref="C28:C29"/>
    <mergeCell ref="C34:C35"/>
    <mergeCell ref="D3:D4"/>
    <mergeCell ref="E3:E4"/>
    <mergeCell ref="E5:E7"/>
    <mergeCell ref="E10:E15"/>
    <mergeCell ref="E16:E20"/>
    <mergeCell ref="E21:E25"/>
    <mergeCell ref="E27:E30"/>
    <mergeCell ref="E34:E35"/>
    <mergeCell ref="I3:I4"/>
    <mergeCell ref="J3:J4"/>
  </mergeCells>
  <printOptions/>
  <pageMargins left="0.45999999999999996" right="0.22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2345</dc:creator>
  <cp:keywords/>
  <dc:description/>
  <cp:lastModifiedBy>赵二</cp:lastModifiedBy>
  <cp:lastPrinted>2020-04-01T08:02:11Z</cp:lastPrinted>
  <dcterms:created xsi:type="dcterms:W3CDTF">2019-05-05T00:36:30Z</dcterms:created>
  <dcterms:modified xsi:type="dcterms:W3CDTF">2020-04-07T07:15:39Z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