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<sst xmlns="http://schemas.openxmlformats.org/spreadsheetml/2006/main" count="50" uniqueCount="28">
  <si>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2018年建档立卡贫困户种植项目籽种发放统计表</t>
  </si>
  <si>
    <t>地区</t>
  </si>
  <si>
    <t>总户数</t>
  </si>
  <si>
    <t>总人数</t>
  </si>
  <si>
    <t>种植谷子户数</t>
  </si>
  <si>
    <t>种植亩数</t>
  </si>
  <si>
    <t>发放斤数</t>
  </si>
  <si>
    <t>种植玉米户数</t>
  </si>
  <si>
    <t>发放袋数</t>
  </si>
  <si>
    <t>发放复合肥（袋）</t>
  </si>
  <si>
    <t>备注</t>
  </si>
  <si>
    <t>街道办</t>
  </si>
  <si>
    <t>北坪工业园区</t>
  </si>
  <si>
    <t>凤凰城镇</t>
  </si>
  <si>
    <t>西水界乡</t>
  </si>
  <si>
    <t>下面高乡</t>
  </si>
  <si>
    <t>下水头乡</t>
  </si>
  <si>
    <t>井坪镇</t>
  </si>
  <si>
    <t>阻虎乡</t>
  </si>
  <si>
    <t>双碾乡</t>
  </si>
  <si>
    <t>高石庄乡</t>
  </si>
  <si>
    <t>白堂乡</t>
  </si>
  <si>
    <t>下木角乡</t>
  </si>
  <si>
    <t>向阳堡乡</t>
  </si>
  <si>
    <t>陶村乡</t>
  </si>
  <si>
    <t>榆岭乡</t>
  </si>
  <si>
    <t>汇总</t>
  </si>
  <si>
    <r>
      <t>2017</t>
    </r>
    <r>
      <rPr>
        <b/>
        <sz val="12"/>
        <rFont val="宋体"/>
        <family val="0"/>
      </rPr>
      <t>年建档立卡贫困户种植产业项目籽种发放统计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</si>
</sst>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9" sqref="E9"/>
    </sheetView>
  </sheetViews>
  <sheetFormatPr defaultColWidth="9.140625" defaultRowHeight="12.75"/>
  <cols>
    <col min="1" max="11" width="12.7109375" style="0" customWidth="1"/>
  </cols>
  <sheetData>
    <row r="1" spans="1:1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9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4" t="s">
        <v>7</v>
      </c>
      <c r="H3" s="2" t="s">
        <v>5</v>
      </c>
      <c r="I3" s="10" t="s">
        <v>8</v>
      </c>
      <c r="J3" s="4" t="s">
        <v>9</v>
      </c>
      <c r="K3" s="10" t="s">
        <v>10</v>
      </c>
    </row>
    <row r="4" spans="1:11" ht="21" customHeight="1">
      <c r="A4" s="5" t="s">
        <v>11</v>
      </c>
      <c r="B4" s="6">
        <v>24</v>
      </c>
      <c r="C4" s="6">
        <v>70</v>
      </c>
      <c r="D4" s="6">
        <v>24</v>
      </c>
      <c r="E4" s="6">
        <f aca="true" t="shared" si="0" ref="E4:E10">D4*4</f>
        <v>96</v>
      </c>
      <c r="F4" s="6">
        <f aca="true" t="shared" si="1" ref="F4:F10">E4</f>
        <v>96</v>
      </c>
      <c r="G4" s="7"/>
      <c r="H4" s="7"/>
      <c r="I4" s="7"/>
      <c r="J4" s="6">
        <v>24</v>
      </c>
      <c r="K4" s="11"/>
    </row>
    <row r="5" spans="1:11" ht="21" customHeight="1">
      <c r="A5" s="5" t="s">
        <v>12</v>
      </c>
      <c r="B5" s="6">
        <v>24</v>
      </c>
      <c r="C5" s="6">
        <v>80</v>
      </c>
      <c r="D5" s="6">
        <v>24</v>
      </c>
      <c r="E5" s="6">
        <f t="shared" si="0"/>
        <v>96</v>
      </c>
      <c r="F5" s="6">
        <f t="shared" si="1"/>
        <v>96</v>
      </c>
      <c r="G5" s="7"/>
      <c r="H5" s="7"/>
      <c r="I5" s="7"/>
      <c r="J5" s="6">
        <v>24</v>
      </c>
      <c r="K5" s="11"/>
    </row>
    <row r="6" spans="1:11" ht="21" customHeight="1">
      <c r="A6" s="5" t="s">
        <v>13</v>
      </c>
      <c r="B6" s="6">
        <v>332</v>
      </c>
      <c r="C6" s="6">
        <v>993</v>
      </c>
      <c r="D6" s="6"/>
      <c r="E6" s="6"/>
      <c r="F6" s="6"/>
      <c r="G6" s="6">
        <v>332</v>
      </c>
      <c r="H6" s="6">
        <f>G6*6</f>
        <v>1992</v>
      </c>
      <c r="I6" s="6">
        <f>H6</f>
        <v>1992</v>
      </c>
      <c r="J6" s="6">
        <v>332</v>
      </c>
      <c r="K6" s="11"/>
    </row>
    <row r="7" spans="1:11" ht="21" customHeight="1">
      <c r="A7" s="5" t="s">
        <v>14</v>
      </c>
      <c r="B7" s="6">
        <v>202</v>
      </c>
      <c r="C7" s="6">
        <v>535</v>
      </c>
      <c r="D7" s="6"/>
      <c r="E7" s="6"/>
      <c r="F7" s="6"/>
      <c r="G7" s="6">
        <v>202</v>
      </c>
      <c r="H7" s="6">
        <f aca="true" t="shared" si="2" ref="H7:H18">G7*6</f>
        <v>1212</v>
      </c>
      <c r="I7" s="6">
        <f aca="true" t="shared" si="3" ref="I7:I18">H7</f>
        <v>1212</v>
      </c>
      <c r="J7" s="6">
        <v>202</v>
      </c>
      <c r="K7" s="11"/>
    </row>
    <row r="8" spans="1:11" ht="21" customHeight="1">
      <c r="A8" s="5" t="s">
        <v>15</v>
      </c>
      <c r="B8" s="6">
        <v>107</v>
      </c>
      <c r="C8" s="6">
        <v>297</v>
      </c>
      <c r="D8" s="6"/>
      <c r="E8" s="6"/>
      <c r="F8" s="6"/>
      <c r="G8" s="6">
        <v>107</v>
      </c>
      <c r="H8" s="6">
        <f t="shared" si="2"/>
        <v>642</v>
      </c>
      <c r="I8" s="6">
        <f t="shared" si="3"/>
        <v>642</v>
      </c>
      <c r="J8" s="6">
        <v>107</v>
      </c>
      <c r="K8" s="11"/>
    </row>
    <row r="9" spans="1:11" ht="21" customHeight="1">
      <c r="A9" s="5" t="s">
        <v>16</v>
      </c>
      <c r="B9" s="6">
        <v>311</v>
      </c>
      <c r="C9" s="6">
        <v>799</v>
      </c>
      <c r="D9" s="6">
        <v>311</v>
      </c>
      <c r="E9" s="6">
        <f t="shared" si="0"/>
        <v>1244</v>
      </c>
      <c r="F9" s="6">
        <f t="shared" si="1"/>
        <v>1244</v>
      </c>
      <c r="G9" s="6"/>
      <c r="H9" s="6"/>
      <c r="I9" s="6"/>
      <c r="J9" s="6">
        <v>311</v>
      </c>
      <c r="K9" s="11"/>
    </row>
    <row r="10" spans="1:11" ht="21" customHeight="1">
      <c r="A10" s="5" t="s">
        <v>17</v>
      </c>
      <c r="B10" s="6">
        <v>145</v>
      </c>
      <c r="C10" s="6">
        <v>418</v>
      </c>
      <c r="D10" s="6">
        <v>145</v>
      </c>
      <c r="E10" s="6">
        <f t="shared" si="0"/>
        <v>580</v>
      </c>
      <c r="F10" s="6">
        <f t="shared" si="1"/>
        <v>580</v>
      </c>
      <c r="G10" s="6"/>
      <c r="H10" s="6"/>
      <c r="I10" s="6"/>
      <c r="J10" s="6">
        <v>145</v>
      </c>
      <c r="K10" s="11"/>
    </row>
    <row r="11" spans="1:11" ht="21" customHeight="1">
      <c r="A11" s="5" t="s">
        <v>18</v>
      </c>
      <c r="B11" s="6">
        <v>73</v>
      </c>
      <c r="C11" s="6">
        <v>211</v>
      </c>
      <c r="D11" s="6"/>
      <c r="E11" s="6"/>
      <c r="F11" s="6"/>
      <c r="G11" s="6">
        <v>73</v>
      </c>
      <c r="H11" s="6">
        <f t="shared" si="2"/>
        <v>438</v>
      </c>
      <c r="I11" s="6">
        <f t="shared" si="3"/>
        <v>438</v>
      </c>
      <c r="J11" s="6">
        <v>73</v>
      </c>
      <c r="K11" s="11"/>
    </row>
    <row r="12" spans="1:11" ht="21" customHeight="1">
      <c r="A12" s="5" t="s">
        <v>19</v>
      </c>
      <c r="B12" s="6">
        <v>176</v>
      </c>
      <c r="C12" s="6">
        <v>508</v>
      </c>
      <c r="D12" s="6"/>
      <c r="E12" s="6"/>
      <c r="F12" s="6"/>
      <c r="G12" s="6">
        <v>176</v>
      </c>
      <c r="H12" s="6">
        <f t="shared" si="2"/>
        <v>1056</v>
      </c>
      <c r="I12" s="6">
        <f t="shared" si="3"/>
        <v>1056</v>
      </c>
      <c r="J12" s="6">
        <v>176</v>
      </c>
      <c r="K12" s="11"/>
    </row>
    <row r="13" spans="1:11" ht="21" customHeight="1">
      <c r="A13" s="5" t="s">
        <v>20</v>
      </c>
      <c r="B13" s="6">
        <v>132</v>
      </c>
      <c r="C13" s="6">
        <v>322</v>
      </c>
      <c r="D13" s="6"/>
      <c r="E13" s="6"/>
      <c r="F13" s="6"/>
      <c r="G13" s="6">
        <v>132</v>
      </c>
      <c r="H13" s="6">
        <f t="shared" si="2"/>
        <v>792</v>
      </c>
      <c r="I13" s="6">
        <f t="shared" si="3"/>
        <v>792</v>
      </c>
      <c r="J13" s="6">
        <v>132</v>
      </c>
      <c r="K13" s="11"/>
    </row>
    <row r="14" spans="1:11" ht="21" customHeight="1">
      <c r="A14" s="5" t="s">
        <v>21</v>
      </c>
      <c r="B14" s="6">
        <v>10</v>
      </c>
      <c r="C14" s="6">
        <v>27</v>
      </c>
      <c r="D14" s="6">
        <v>10</v>
      </c>
      <c r="E14" s="6">
        <f>D14*4</f>
        <v>40</v>
      </c>
      <c r="F14" s="6">
        <f>E14</f>
        <v>40</v>
      </c>
      <c r="G14" s="6"/>
      <c r="H14" s="6"/>
      <c r="I14" s="6"/>
      <c r="J14" s="6">
        <v>10</v>
      </c>
      <c r="K14" s="11"/>
    </row>
    <row r="15" spans="1:11" ht="21" customHeight="1">
      <c r="A15" s="5" t="s">
        <v>22</v>
      </c>
      <c r="B15" s="6">
        <v>249</v>
      </c>
      <c r="C15" s="6">
        <v>530</v>
      </c>
      <c r="D15" s="6">
        <v>249</v>
      </c>
      <c r="E15" s="6">
        <v>996</v>
      </c>
      <c r="F15" s="6">
        <v>996</v>
      </c>
      <c r="G15" s="6"/>
      <c r="H15" s="6"/>
      <c r="I15" s="6"/>
      <c r="J15" s="6">
        <v>249</v>
      </c>
      <c r="K15" s="11"/>
    </row>
    <row r="16" spans="1:11" ht="21" customHeight="1">
      <c r="A16" s="5" t="s">
        <v>23</v>
      </c>
      <c r="B16" s="6">
        <v>472</v>
      </c>
      <c r="C16" s="6">
        <v>1298</v>
      </c>
      <c r="D16" s="6"/>
      <c r="E16" s="6"/>
      <c r="F16" s="6"/>
      <c r="G16" s="6">
        <v>472</v>
      </c>
      <c r="H16" s="6">
        <f t="shared" si="2"/>
        <v>2832</v>
      </c>
      <c r="I16" s="6">
        <f t="shared" si="3"/>
        <v>2832</v>
      </c>
      <c r="J16" s="6">
        <v>472</v>
      </c>
      <c r="K16" s="11"/>
    </row>
    <row r="17" spans="1:11" ht="21" customHeight="1">
      <c r="A17" s="5" t="s">
        <v>24</v>
      </c>
      <c r="B17" s="6">
        <v>147</v>
      </c>
      <c r="C17" s="6">
        <v>455</v>
      </c>
      <c r="D17" s="6">
        <v>147</v>
      </c>
      <c r="E17" s="6">
        <f>D17*4</f>
        <v>588</v>
      </c>
      <c r="F17" s="6">
        <f>E17</f>
        <v>588</v>
      </c>
      <c r="G17" s="6"/>
      <c r="H17" s="6"/>
      <c r="I17" s="6"/>
      <c r="J17" s="6">
        <v>147</v>
      </c>
      <c r="K17" s="11"/>
    </row>
    <row r="18" spans="1:11" ht="21" customHeight="1">
      <c r="A18" s="5" t="s">
        <v>25</v>
      </c>
      <c r="B18" s="6">
        <v>85</v>
      </c>
      <c r="C18" s="6">
        <v>225</v>
      </c>
      <c r="D18" s="6"/>
      <c r="E18" s="6"/>
      <c r="F18" s="6"/>
      <c r="G18" s="6">
        <v>85</v>
      </c>
      <c r="H18" s="6">
        <f t="shared" si="2"/>
        <v>510</v>
      </c>
      <c r="I18" s="6">
        <f t="shared" si="3"/>
        <v>510</v>
      </c>
      <c r="J18" s="6">
        <v>85</v>
      </c>
      <c r="K18" s="11"/>
    </row>
    <row r="19" spans="1:11" ht="21" customHeight="1">
      <c r="A19" s="5" t="s">
        <v>26</v>
      </c>
      <c r="B19" s="6">
        <f>SUM(B4:B18)</f>
        <v>2489</v>
      </c>
      <c r="C19" s="6">
        <f>SUM(C4:C18)</f>
        <v>6768</v>
      </c>
      <c r="D19" s="6">
        <f>SUM(D4:D18)</f>
        <v>910</v>
      </c>
      <c r="E19" s="6">
        <f>SUM(E4:E18)</f>
        <v>3640</v>
      </c>
      <c r="F19" s="6">
        <f>SUM(F4:F18)</f>
        <v>3640</v>
      </c>
      <c r="G19" s="6">
        <f>SUM(G4:G18)</f>
        <v>1579</v>
      </c>
      <c r="H19" s="6">
        <f>SUM(H6:H18)</f>
        <v>9474</v>
      </c>
      <c r="I19" s="6">
        <f>SUM(I4:I18)</f>
        <v>9474</v>
      </c>
      <c r="J19" s="6">
        <f>SUM(J4:J18)</f>
        <v>2489</v>
      </c>
      <c r="K19" s="11"/>
    </row>
  </sheetData>
  <sheetProtection/>
  <mergeCells count="1">
    <mergeCell ref="A1:K2"/>
  </mergeCells>
  <printOptions horizontalCentered="1"/>
  <pageMargins left="0.16" right="0.16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" sqref="A1:E1"/>
    </sheetView>
  </sheetViews>
  <sheetFormatPr defaultColWidth="9.140625" defaultRowHeight="12.75"/>
  <sheetData>
    <row r="1" spans="1:5" ht="72" customHeight="1">
      <c r="A1" s="1" t="s">
        <v>27</v>
      </c>
      <c r="B1" s="1"/>
      <c r="C1" s="1"/>
      <c r="D1" s="1"/>
      <c r="E1" s="1"/>
    </row>
    <row r="2" spans="1:5" ht="24">
      <c r="A2" s="2" t="s">
        <v>1</v>
      </c>
      <c r="B2" s="2" t="s">
        <v>2</v>
      </c>
      <c r="C2" s="2" t="s">
        <v>3</v>
      </c>
      <c r="D2" s="3" t="s">
        <v>4</v>
      </c>
      <c r="E2" s="4" t="s">
        <v>7</v>
      </c>
    </row>
    <row r="3" spans="1:5" ht="12.75">
      <c r="A3" s="5" t="s">
        <v>11</v>
      </c>
      <c r="B3" s="6">
        <v>24</v>
      </c>
      <c r="C3" s="6">
        <v>70</v>
      </c>
      <c r="D3" s="6">
        <v>24</v>
      </c>
      <c r="E3" s="7"/>
    </row>
    <row r="4" spans="1:5" ht="24">
      <c r="A4" s="5" t="s">
        <v>12</v>
      </c>
      <c r="B4" s="6">
        <v>25</v>
      </c>
      <c r="C4" s="6">
        <v>87</v>
      </c>
      <c r="D4" s="6">
        <v>25</v>
      </c>
      <c r="E4" s="7"/>
    </row>
    <row r="5" spans="1:5" ht="12.75">
      <c r="A5" s="5" t="s">
        <v>13</v>
      </c>
      <c r="B5" s="6">
        <v>329</v>
      </c>
      <c r="C5" s="6">
        <v>983</v>
      </c>
      <c r="D5" s="6"/>
      <c r="E5" s="6">
        <v>329</v>
      </c>
    </row>
    <row r="6" spans="1:5" ht="12.75">
      <c r="A6" s="5" t="s">
        <v>14</v>
      </c>
      <c r="B6" s="6">
        <v>210</v>
      </c>
      <c r="C6" s="6">
        <v>553</v>
      </c>
      <c r="D6" s="6"/>
      <c r="E6" s="6">
        <v>210</v>
      </c>
    </row>
    <row r="7" spans="1:5" ht="12.75">
      <c r="A7" s="5" t="s">
        <v>15</v>
      </c>
      <c r="B7" s="6">
        <v>109</v>
      </c>
      <c r="C7" s="6">
        <v>311</v>
      </c>
      <c r="D7" s="6"/>
      <c r="E7" s="6">
        <v>109</v>
      </c>
    </row>
    <row r="8" spans="1:5" ht="12.75">
      <c r="A8" s="5" t="s">
        <v>16</v>
      </c>
      <c r="B8" s="6">
        <v>323</v>
      </c>
      <c r="C8" s="6">
        <v>811</v>
      </c>
      <c r="D8" s="6">
        <v>323</v>
      </c>
      <c r="E8" s="6"/>
    </row>
    <row r="9" spans="1:5" ht="12.75">
      <c r="A9" s="5" t="s">
        <v>17</v>
      </c>
      <c r="B9" s="6">
        <v>145</v>
      </c>
      <c r="C9" s="6">
        <v>392</v>
      </c>
      <c r="D9" s="6">
        <v>145</v>
      </c>
      <c r="E9" s="6"/>
    </row>
    <row r="10" spans="1:5" ht="12.75">
      <c r="A10" s="5" t="s">
        <v>18</v>
      </c>
      <c r="B10" s="6">
        <v>73</v>
      </c>
      <c r="C10" s="6">
        <v>218</v>
      </c>
      <c r="D10" s="6"/>
      <c r="E10" s="6">
        <v>73</v>
      </c>
    </row>
    <row r="11" spans="1:5" ht="12.75">
      <c r="A11" s="5" t="s">
        <v>19</v>
      </c>
      <c r="B11" s="6">
        <v>180</v>
      </c>
      <c r="C11" s="6">
        <v>531</v>
      </c>
      <c r="D11" s="6"/>
      <c r="E11" s="6">
        <v>180</v>
      </c>
    </row>
    <row r="12" spans="1:5" ht="12.75">
      <c r="A12" s="5" t="s">
        <v>20</v>
      </c>
      <c r="B12" s="6">
        <v>133</v>
      </c>
      <c r="C12" s="6">
        <v>325</v>
      </c>
      <c r="D12" s="6"/>
      <c r="E12" s="6">
        <v>133</v>
      </c>
    </row>
    <row r="13" spans="1:5" ht="12.75">
      <c r="A13" s="5" t="s">
        <v>21</v>
      </c>
      <c r="B13" s="6">
        <v>10</v>
      </c>
      <c r="C13" s="6">
        <v>29</v>
      </c>
      <c r="D13" s="6">
        <v>10</v>
      </c>
      <c r="E13" s="6"/>
    </row>
    <row r="14" spans="1:5" ht="12.75">
      <c r="A14" s="5" t="s">
        <v>22</v>
      </c>
      <c r="B14" s="6">
        <v>252</v>
      </c>
      <c r="C14" s="6">
        <v>546</v>
      </c>
      <c r="D14" s="6"/>
      <c r="E14" s="6">
        <v>252</v>
      </c>
    </row>
    <row r="15" spans="1:5" ht="12.75">
      <c r="A15" s="5" t="s">
        <v>23</v>
      </c>
      <c r="B15" s="6">
        <v>480</v>
      </c>
      <c r="C15" s="6">
        <v>1309</v>
      </c>
      <c r="D15" s="6"/>
      <c r="E15" s="6">
        <v>480</v>
      </c>
    </row>
    <row r="16" spans="1:5" ht="12.75">
      <c r="A16" s="5" t="s">
        <v>24</v>
      </c>
      <c r="B16" s="6">
        <v>147</v>
      </c>
      <c r="C16" s="6">
        <v>476</v>
      </c>
      <c r="D16" s="6">
        <v>147</v>
      </c>
      <c r="E16" s="6"/>
    </row>
    <row r="17" spans="1:5" ht="12.75">
      <c r="A17" s="5" t="s">
        <v>25</v>
      </c>
      <c r="B17" s="6">
        <v>87</v>
      </c>
      <c r="C17" s="6">
        <v>224</v>
      </c>
      <c r="D17" s="6"/>
      <c r="E17" s="6">
        <v>87</v>
      </c>
    </row>
    <row r="18" spans="1:5" ht="12.75">
      <c r="A18" s="5" t="s">
        <v>26</v>
      </c>
      <c r="B18" s="6">
        <f>SUM(B3:B17)</f>
        <v>2527</v>
      </c>
      <c r="C18" s="6">
        <f>SUM(C3:C17)</f>
        <v>6865</v>
      </c>
      <c r="D18" s="6">
        <f>SUM(D3:D17)</f>
        <v>674</v>
      </c>
      <c r="E18" s="6">
        <f>SUM(E3:E17)</f>
        <v>1853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て.</cp:lastModifiedBy>
  <dcterms:created xsi:type="dcterms:W3CDTF">2017-03-28T02:24:31Z</dcterms:created>
  <dcterms:modified xsi:type="dcterms:W3CDTF">2018-04-02T03:17:16Z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