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Sheet1!$A$4:$P$68</definedName>
  </definedNames>
  <calcPr calcId="144525"/>
</workbook>
</file>

<file path=xl/sharedStrings.xml><?xml version="1.0" encoding="utf-8"?>
<sst xmlns="http://schemas.openxmlformats.org/spreadsheetml/2006/main" count="462" uniqueCount="237">
  <si>
    <t>平鲁区2022年衔接乡村振兴项目资金计划完成情况统计表</t>
  </si>
  <si>
    <t>截止2022年11月18日</t>
  </si>
  <si>
    <t>单位：万元</t>
  </si>
  <si>
    <t>序号</t>
  </si>
  <si>
    <t>项目类别</t>
  </si>
  <si>
    <t>项目
名称</t>
  </si>
  <si>
    <t>项目
实施
地点</t>
  </si>
  <si>
    <t>责任
单位</t>
  </si>
  <si>
    <t>主要建设
规模与内容
完成情况</t>
  </si>
  <si>
    <t>项目预算总投资</t>
  </si>
  <si>
    <t>已报账资金</t>
  </si>
  <si>
    <t>绩效目标
实现情况</t>
  </si>
  <si>
    <t>群众参与和减贫机制实现情况</t>
  </si>
  <si>
    <t>项目
进度</t>
  </si>
  <si>
    <t>备注</t>
  </si>
  <si>
    <t>合计</t>
  </si>
  <si>
    <t>其中：财政专项扶贫资金</t>
  </si>
  <si>
    <t>其中：除财政专项扶贫资金外的统筹整合资金</t>
  </si>
  <si>
    <t>其中：其他财政资金</t>
  </si>
  <si>
    <t>其中：其他筹措资金</t>
  </si>
  <si>
    <t>产业发展</t>
  </si>
  <si>
    <t>2022年阻虎乡闫家窑村养殖业发展项目（市级包村增收）</t>
  </si>
  <si>
    <t>阻虎乡</t>
  </si>
  <si>
    <t>闫家窑村村委会</t>
  </si>
  <si>
    <t>用于阻虎乡闫家窑村发展产业购买优质母牛</t>
  </si>
  <si>
    <t>壮大村集体经济，带动农户收入</t>
  </si>
  <si>
    <t>已实现</t>
  </si>
  <si>
    <t>2022年产业振兴集中连片带贫益贫种植项目</t>
  </si>
  <si>
    <t>平鲁区</t>
  </si>
  <si>
    <t>乡村振兴局</t>
  </si>
  <si>
    <t>立足于做大绿色标准化特色产业基地片带建设，发挥区域资源优势，优化特色产业种植结构，不断促进品种结构进一步优化，带动全县特色优势产业种植规模化发展，实现产业发展提质增效</t>
  </si>
  <si>
    <t>增加周边农户收入</t>
  </si>
  <si>
    <t>2022年杂粮特惠补助</t>
  </si>
  <si>
    <t>帮助建档立卡脱贫户发展种植杂粮、薯类、中药材项目，稳定实现增收</t>
  </si>
  <si>
    <t>对建档立卡脱贫户种植杂粮在原来补助的基础上每亩再补助25元，种植马铃薯每亩再补助50元，种植中药材每亩补助200元</t>
  </si>
  <si>
    <t>2022年平鲁区建档立卡脱贫户种植产业</t>
  </si>
  <si>
    <t>通过种植产业、种植优种、谷子、玉米增加建档立卡脱贫户人均增收1000元，夯实村民的物质基础，逐步提高村民的生活水平</t>
  </si>
  <si>
    <t>扶持建档立卡脱贫户4927户发展种植产业，补助谷子、玉米、莜麦及其他小杂粮籽种和复合肥，户均补助1200元</t>
  </si>
  <si>
    <t>凤凰城镇小野庄村生猪养殖示范基地建设项目（特色产业示范基地项目）</t>
  </si>
  <si>
    <t>凤凰城镇</t>
  </si>
  <si>
    <t>购置优质种猪1000头，扩大养殖规模，提高种猪繁殖抗病能力</t>
  </si>
  <si>
    <t>带动附近村民直接就业31人，人均年收入4万多元</t>
  </si>
  <si>
    <t>2022年长城沿线农业观光旅游带花海经济项目</t>
  </si>
  <si>
    <t>特色农产品开发服务中心</t>
  </si>
  <si>
    <t>规模化特色种植总面积60000亩，其中胡麻黄芥葵花45000亩，荞麦15000亩</t>
  </si>
  <si>
    <t>新增经济效益1200万元，扶贫效益300万元</t>
  </si>
  <si>
    <t>2022年大豆玉米带状复合种植项目</t>
  </si>
  <si>
    <t>大豆玉米带状复合种植10000亩，大豆22000亩（包括复种6000亩）</t>
  </si>
  <si>
    <t>新增经济效益640万元，扶贫效益100万元</t>
  </si>
  <si>
    <t>2022年井坪镇下红沟村、大梁两村设施农业改造项目</t>
  </si>
  <si>
    <t>设施农业改造</t>
  </si>
  <si>
    <t>新增经济效益65万元，扶贫效益10万元</t>
  </si>
  <si>
    <t>2022年种植鲜食马铃薯项目</t>
  </si>
  <si>
    <t>种植鲜食马铃薯5000亩</t>
  </si>
  <si>
    <t>新增经济效益90万元</t>
  </si>
  <si>
    <t>2022年燕麦、荞麦有机旱作农业标准化生产基地项目</t>
  </si>
  <si>
    <t>建设燕麦、荞麦有机旱作农业标准化生产基地各10000亩</t>
  </si>
  <si>
    <t>新增经济效益300万元</t>
  </si>
  <si>
    <t>2022年花菇、木耳等菌类种植项目</t>
  </si>
  <si>
    <t>建设花姑、木耳等菌类示范基地50亩</t>
  </si>
  <si>
    <t>新增经济效益75万元</t>
  </si>
  <si>
    <t>2022年平鲁区土豆革命（技术研发、产品加工、推广资助）项目</t>
  </si>
  <si>
    <t>引进加工型马铃薯新品种，以村集体经济组织、合作社为主体，建设加工型马铃薯种植基地</t>
  </si>
  <si>
    <t>形成机制灵活、利益共享、风险共担的马铃薯产供销机制</t>
  </si>
  <si>
    <t>2022年平鲁区双碾乡黑家辛庄村人居环境整治旅游驿站建设项目</t>
  </si>
  <si>
    <t>双碾乡</t>
  </si>
  <si>
    <t>双碾乡人民政府</t>
  </si>
  <si>
    <t>依托五龙洞风景旅游区，着力打造黑家辛庄旅游驿站，并逐步扩大产业链，采取支部+公司+农户的形式，促进村集体和农民增收</t>
  </si>
  <si>
    <t>改善景区周边人居环境，扩大产业链，促进村民增收</t>
  </si>
  <si>
    <t>2022年下水头乡下木角村光伏产业项目（市级包村增收）</t>
  </si>
  <si>
    <t>下水头乡</t>
  </si>
  <si>
    <t>下木角村村委会</t>
  </si>
  <si>
    <t>完善村庄供电系统，依托光伏产业发电150KW</t>
  </si>
  <si>
    <t>保障脱贫对象每年获得稳定收益的前提下，采用资产收益扶贫的制度安排，保障贫困户获得稳定收益</t>
  </si>
  <si>
    <t>2022年平鲁区双碾乡大有坪村光伏发电项目（市级包村增收）</t>
  </si>
  <si>
    <t>大有坪村村委会</t>
  </si>
  <si>
    <t>2022年平鲁区高石庄乡店湾村光伏收益项目（市级包村增收）</t>
  </si>
  <si>
    <t>高石庄乡</t>
  </si>
  <si>
    <t>店湾村村委会</t>
  </si>
  <si>
    <t>装配村级光伏18.86千瓦</t>
  </si>
  <si>
    <t>促进村集体经济发展</t>
  </si>
  <si>
    <t>2022年阻虎乡亥子峁村养殖场草料棚及道路等设施建设项目</t>
  </si>
  <si>
    <t>阻虎乡人民政府</t>
  </si>
  <si>
    <t>修缮硬化养殖场周边道路，新建亥子峁村养殖场草料棚一座，提升养殖场养殖能力，带动贫困户增收</t>
  </si>
  <si>
    <t>改善养殖场工作设施，提升养殖场养殖能力，带动贫困户增收</t>
  </si>
  <si>
    <t>2022年平鲁区下水头乡下乃河村粮油加工厂项目（市级包村增收）</t>
  </si>
  <si>
    <t>下乃河村村委会</t>
  </si>
  <si>
    <t>修建粮油加工厂房顶510平米（双层彩钢瓦、钢结构框架）</t>
  </si>
  <si>
    <t>通过粮油加工厂带动贫困户增收</t>
  </si>
  <si>
    <t>2022年平鲁区下水头乡白殿沟村农业发展项目（市级包村增收）</t>
  </si>
  <si>
    <t>白殿沟村村委会</t>
  </si>
  <si>
    <t>购买拖拉机、三轮车等农机具</t>
  </si>
  <si>
    <t>帮助在村村民尤其是脱贫户增产增收，同时增加村集体经济收入</t>
  </si>
  <si>
    <t>2022年平鲁区双碾乡黑家辛庄村种植业发展项目（市级包村增收）</t>
  </si>
  <si>
    <t>黑家辛庄村村委会</t>
  </si>
  <si>
    <t>种植12亩经济林，杏树、山楂树、海红树等</t>
  </si>
  <si>
    <t>通过设置公益性岗位增加脱贫户收入</t>
  </si>
  <si>
    <t>2022年平鲁区凤凰城镇大野庄村晒粮场建设项目（市级包村增收）</t>
  </si>
  <si>
    <t>大野庄村村委会</t>
  </si>
  <si>
    <t>建设晒粮场1200平方米</t>
  </si>
  <si>
    <t>领导驻村联系点的巩固提升、产业发展、爱心超市、科技推广和项目建设，以及部分脱贫村的扶贫项目完善</t>
  </si>
  <si>
    <t>2022年平鲁区白堂乡窝窝会村资产收益项目（市级包村增收）</t>
  </si>
  <si>
    <t>白堂乡</t>
  </si>
  <si>
    <t>窝窝会村村委会</t>
  </si>
  <si>
    <t>投资两家养殖企业（宏泽农牧专业合作社、淼垚农牧有限责任公司），购置优质新品种牛羊，扩大再生产</t>
  </si>
  <si>
    <t>吸纳部分困难户和边缘不稳定户入股经营、分红，增加他们的收入，同时每年给村集体创收1万元</t>
  </si>
  <si>
    <t>2022年平鲁区高石庄乡周家庄村草牧场建设项目（市级包村增收）</t>
  </si>
  <si>
    <t>周家庄村村委会</t>
  </si>
  <si>
    <t>建设周家庄村草牧场，修筑围栏1400米，修建青储198平米，修筑牛场内围墙45米；完善牛场基础设施（修建水路，解决牛吃水问题；门口消毒房1间；门口部分道路硬化80多米</t>
  </si>
  <si>
    <t>2022年平鲁区西水界乡东村资产收益项目（市级包村增收）</t>
  </si>
  <si>
    <t>西水界乡</t>
  </si>
  <si>
    <t>东村村委会</t>
  </si>
  <si>
    <t>投入20万元入股朔州市平鲁区平良农牧有限公司，实行资产收益分红</t>
  </si>
  <si>
    <t>采取企业带动的模式，主要通过资产收益分红、劳务联结等方式，加强项目实施主体与农户的利益联结，实现带贫减贫</t>
  </si>
  <si>
    <t>2022年平鲁区双碾乡草业发展项目（市级包村增收）</t>
  </si>
  <si>
    <t>扶持双碾乡草业发展</t>
  </si>
  <si>
    <t>扶持草业发展，带动脱贫户增收</t>
  </si>
  <si>
    <t>2022年平鲁区高石庄乡牛场建设项目（市级包村增收）</t>
  </si>
  <si>
    <t>高石庄乡人民政府</t>
  </si>
  <si>
    <t>高石庄乡养牛认养平台开发及建设；养牛平台的宣传推广；壮大村集体经济，完善两个村集体的养牛场设施（完善蒋家坪牛场基础设施，购买地磅一台，修建青储池；为周家庄养殖场购买小型装机一台）</t>
  </si>
  <si>
    <t>带动带动高石庄乡养牛业，促进周家庄、蒋家坪村集体经济发展</t>
  </si>
  <si>
    <t>2022年平鲁区坡耕地水域流失综合治理工程</t>
  </si>
  <si>
    <t>水利局</t>
  </si>
  <si>
    <t>坡耕地面积1333.33公顷，修筑生产道路35.28公里</t>
  </si>
  <si>
    <t>增产粮食296万公斤，农业增收541.68万元</t>
  </si>
  <si>
    <t>2021年平鲁区坡耕地水域流失综合治理工程（2022年）</t>
  </si>
  <si>
    <t>坡耕地面积1386.67公顷，修筑生产道路34.67公里</t>
  </si>
  <si>
    <t>增产粮食307.84万公斤，农业增收554.11万元，</t>
  </si>
  <si>
    <t>2022年平鲁区农产品深加工产业技术服务项目</t>
  </si>
  <si>
    <t>推广杂粮联产技术，引进农产品深加工新工艺技术，组织技术培训与服务，建设标准化原料基地</t>
  </si>
  <si>
    <t>农产品营养成分和功能的转化，更好的满足不同区域、不同群体的健康消费需求，增加农民收入</t>
  </si>
  <si>
    <t>2022年阻虎乡刘家窑村村集体小杂粮加工厂提档升级</t>
  </si>
  <si>
    <t>提档升级小杂粮加工设备，引入先进农产品加工设备和技术，实现工厂生产化＋农户生产模式，推动小杂粮形成产业化发展</t>
  </si>
  <si>
    <t>1.带动入股村壮大村集体经济
2.带动周边村村民劳动就业增收</t>
  </si>
  <si>
    <t>2022年平鲁区雁门关农牧交错带项目</t>
  </si>
  <si>
    <t>平鲁区草牧业发展中心</t>
  </si>
  <si>
    <t>突出发展青贮玉米、苜蓿、燕麦草等三大优质饲草，着力抓好基地建设、新技术推广、机械化生产等工作，提升饲草产业发展能力和水平</t>
  </si>
  <si>
    <t>以提升质量效益和竞争力为中心，坚持草畜结合、农牧循环、生态优先，在保障生态安全和提升粮食产能基础上，调优结构、调高质量、调特产品，实现农业结构适应性水平、可持续发展水平、质量效益水平明显提升</t>
  </si>
  <si>
    <t>2022年平鲁区龙头企业奖补项目</t>
  </si>
  <si>
    <t>平鲁区农业农村局</t>
  </si>
  <si>
    <t>对新型农业经营主体省级、市级、区级（扶贫龙头企业）特色产业扶贫进行补助</t>
  </si>
  <si>
    <t>为扎实推进全区产业扶贫工作，强化新型农业经营主体对脱贫户产业发展的带动作用</t>
  </si>
  <si>
    <t>就业扶贫</t>
  </si>
  <si>
    <t>2022年乡村致富带头人培训</t>
  </si>
  <si>
    <t>培训重点村创业致富带头人，每人培训费用2000元</t>
  </si>
  <si>
    <t>加强农村致富带头人素质培训，提高农民先行者的就业技能和整体素质</t>
  </si>
  <si>
    <t>教育扶贫</t>
  </si>
  <si>
    <t>2022年雨露计划</t>
  </si>
  <si>
    <t>对2020年秋季就读中职中技、高职高专的建档立卡脱贫户学生一年资助3000元，预计资助400人</t>
  </si>
  <si>
    <t>减轻脱贫户子女教育负担</t>
  </si>
  <si>
    <t>2022年教育扶贫大学生资助项目</t>
  </si>
  <si>
    <t>对建档立卡脱贫户中，2022年参加普通高考，考入二本B类以上的脱贫学生，每人一次性资助5000元，预计资助60人</t>
  </si>
  <si>
    <t>保障义务教育，解决脱贫户因学返贫的现象</t>
  </si>
  <si>
    <t>健康扶贫</t>
  </si>
  <si>
    <t>2022年平鲁区脱贫保障保险</t>
  </si>
  <si>
    <t>按照朔州市脱贫攻坚领导小组《关于设立推行脱贫（防贫）保障险的工作意见》文件精神，为切实保障脱贫人口不会因病、因学、因灾等原因导致返贫，以及处于脱贫边缘的低收入非脱贫户致贫，对全区建档立卡脱贫人口和边缘人口，每人每年购买39元脱贫保障险，每户每年购买10元脱贫户家庭财产保险</t>
  </si>
  <si>
    <t>有效预防脱贫户返贫现象</t>
  </si>
  <si>
    <t>2022年建档立卡脱贫人口意外身故、疾病身故、意外医疗和住院津贴保险</t>
  </si>
  <si>
    <t>为建档立卡脱贫人口，每人购买68元的意外身故、疾病身故、意外医疗和、住院津贴保险</t>
  </si>
  <si>
    <t>全区脱贫人口的医疗健康得到保障</t>
  </si>
  <si>
    <t>金融扶贫</t>
  </si>
  <si>
    <t>2022年金融扶贫小额贷款贴息</t>
  </si>
  <si>
    <t>对建档立卡脱贫户取得的金融扶贫小额贷款进行贴息补助</t>
  </si>
  <si>
    <t>实现“产业+金融”脱贫人口全覆盖，帮助全区建档立卡脱贫户发展种植、养殖及农副产品加工等项目，实现稳定增收</t>
  </si>
  <si>
    <t>2022年分布式光伏电站保险项目</t>
  </si>
  <si>
    <t>为分布式户用电站投入保险，解决设备损坏、老化等问题，确保电站收益稳定，确保电站稳定运行，保障长久收益</t>
  </si>
  <si>
    <t>确保电站稳定运行，保障长久收益</t>
  </si>
  <si>
    <t>生活条件改善</t>
  </si>
  <si>
    <t>2022年脱贫（监测）人口就业交通补贴、就业稳岗补贴</t>
  </si>
  <si>
    <t>年满16周岁、连续外出稳岗务工6个月以上、月工资达到1000元以上的脱贫户和监测户劳动力（不含在外上学）按照每人每月200元的标准给予一次性稳岗奖补，连续补助6个月
劳动者从输出地到输入地实际发生的交通费用给予一次性交通补贴（不含在外上学），跨省务工的补贴标准最高不超过1500元，省内区外就业的补贴标准最高不超过600元</t>
  </si>
  <si>
    <t>持续做好脱贫人口就业帮扶，巩固拓展脱贫攻坚成果，助力乡村全面振兴</t>
  </si>
  <si>
    <t>2022年平鲁区双碾乡双碾村饮水保护项目（市级包村增收）</t>
  </si>
  <si>
    <t>双碾村村委会</t>
  </si>
  <si>
    <t>维修机井周围设施，保护水源，新建50m3蓄水池</t>
  </si>
  <si>
    <t>改善生活条件</t>
  </si>
  <si>
    <t>2022年平鲁区引朔供水工程</t>
  </si>
  <si>
    <t>1、新建加压泵站一座及配电设备；
2、新建1000m3钢筋混凝土水池1座，2000m3钢筋混凝土水池1座；
3、供水管线15.6公里，新建供水线路沿线附属建筑物71座</t>
  </si>
  <si>
    <t>巩固提升平鲁城区及部分乡村的供水水平</t>
  </si>
  <si>
    <t>2022年阻虎乡南窑村人居环境整治项目</t>
  </si>
  <si>
    <t>全面整治南窑村内人居环境，清除卫生死角、积存垃圾和农业生产废弃物，实现村庄内外、道路沿线洁净，打造清净、整洁、有序的农村人居环境</t>
  </si>
  <si>
    <t>实现村庄内外、道路沿线洁净，打造清净、整洁、有序的农村人居环境</t>
  </si>
  <si>
    <t>2022年平鲁区井坪镇农村人居环境“六乱”整治项目</t>
  </si>
  <si>
    <t>井坪镇</t>
  </si>
  <si>
    <t>井坪镇人民政府</t>
  </si>
  <si>
    <t>采取第三方治理、按量补贴的方式，将资金投入12个乡（镇），通过“拆、清、整、绿、建”五措并举，治理乱搭乱建、乱堆乱放、乱扔乱倒等突出问题</t>
  </si>
  <si>
    <t>治理影响农村人居环境的突出问题，引导农民群众养成良好卫生习惯和健康文明生产生活方式，打造宜居宜业宜游的美丽乡村</t>
  </si>
  <si>
    <t>2022年平鲁区白堂乡农村人居环境“六乱”整治项目</t>
  </si>
  <si>
    <t>白堂乡人民政府</t>
  </si>
  <si>
    <t>2022年平鲁区陶村乡农村人居环境“六乱”整治项目</t>
  </si>
  <si>
    <t>陶村乡</t>
  </si>
  <si>
    <t>陶村乡人民政府</t>
  </si>
  <si>
    <t>2022年平鲁区下面高乡农村人居环境“六乱”整治项目</t>
  </si>
  <si>
    <t>下面高乡</t>
  </si>
  <si>
    <t>下面高乡人民政府</t>
  </si>
  <si>
    <t>2022年平鲁区榆岭乡农村人居环境“六乱”整治项目</t>
  </si>
  <si>
    <t>榆岭乡</t>
  </si>
  <si>
    <t>榆岭乡人民政府</t>
  </si>
  <si>
    <t>2022年平鲁区向阳堡乡农村人居环境“六乱”整治项目</t>
  </si>
  <si>
    <t>向阳堡乡</t>
  </si>
  <si>
    <t>向阳堡乡人民政府</t>
  </si>
  <si>
    <t>2022年平鲁区街道办农村人居环境“六乱”整治项目</t>
  </si>
  <si>
    <t>街道办人民政府</t>
  </si>
  <si>
    <t>2022年平鲁区西水界乡农村人居环境“六乱”整治项目</t>
  </si>
  <si>
    <t>西水界乡人民政府</t>
  </si>
  <si>
    <t>2022年平鲁区凤凰城镇农村人居环境“六乱”整治项目</t>
  </si>
  <si>
    <t>凤凰城镇人民政府</t>
  </si>
  <si>
    <t>2022年平鲁区高石庄乡农村人居环境“六乱”整治项目</t>
  </si>
  <si>
    <t>2022年平鲁区双碾乡农村人居环境“六乱”整治项目</t>
  </si>
  <si>
    <t>2022年平鲁区阻虎乡农村人居环境“六乱”整治项目</t>
  </si>
  <si>
    <t>2022年平鲁区下水头乡农村人居环境“六乱”整治项目</t>
  </si>
  <si>
    <t>下水头乡人民政府</t>
  </si>
  <si>
    <t>村基础设施</t>
  </si>
  <si>
    <t>2022年光伏运维项目</t>
  </si>
  <si>
    <t>对平鲁区分布式户用光伏扶贫电站、村集体光伏电站和两个村级扶贫电站进行集中运行维护，确保电站正常运行</t>
  </si>
  <si>
    <t>确保光伏电站正常运行，保障光伏电站收益</t>
  </si>
  <si>
    <t xml:space="preserve"> 2022年平鲁区下水头乡信虎窑村以工代赈生态建设项目</t>
  </si>
  <si>
    <t>发改局</t>
  </si>
  <si>
    <t>治理荒沟河道，修筑田间道路，种植经济林，大力发展生态建设</t>
  </si>
  <si>
    <t>项目拟对平鲁区以工代赈，进行生态治理，增加生态效益带动农户增收</t>
  </si>
  <si>
    <t>2022年平鲁区向阳堡乡左小峰村基础设施维护项目（市级包村增收）</t>
  </si>
  <si>
    <t>左小峰村村委会</t>
  </si>
  <si>
    <t>维护自来水管道、护坡修复、维修田间道路、维修村委活动室、新建厕所</t>
  </si>
  <si>
    <t>2022年平鲁区爱心超市建设项目</t>
  </si>
  <si>
    <t>用于爱心超市物资采购，保证物品充分、运行良好</t>
  </si>
  <si>
    <t>激发脱贫户的内生动力，为持续推进乡村振兴，提升乡村文明奠定坚实基础</t>
  </si>
  <si>
    <t>白堂乡西易村数字乡村示范村建设项目（数字乡村建设示范村）</t>
  </si>
  <si>
    <t>西易村</t>
  </si>
  <si>
    <t>发展农村数字经济，推进农村经济转型升级，夯实建设数字乡村的基础，提升乡村治理现代化水平， 统筹推动城乡信息化融合发展建设乡村数字化管理系统、乡村产业数字化管理系统、乡村民生数字化分析系统、办公移动端、平安社区系统、智慧入户</t>
  </si>
  <si>
    <t>围绕全民共同富裕，通过多模式经营，围绕共同富裕为初衷，让群众享受到新时代乡村振兴带来的效益和成果</t>
  </si>
  <si>
    <t>其它</t>
  </si>
  <si>
    <t>2022年平鲁区三品一标项目</t>
  </si>
  <si>
    <t>发展绿色食品、有机农产品、地理标志农产品生产，建立农业品牌标准，打造地域特色突出、产品特性鲜明的区域公用品牌</t>
  </si>
  <si>
    <t>提升农产品加工业拉动，拓展农产品初加工，建设产地仓储保鲜冷链物流设施，延长供应时间，保证产品质量。发展农产品精深加工，推进农产品标准化、清洁化、智能化生产</t>
  </si>
  <si>
    <t>项目管理费</t>
  </si>
  <si>
    <t>2022年项目管理费</t>
  </si>
  <si>
    <t>用于平鲁区乡村振兴项目前期准备、实施、检查、评估、管理、验收等相关经费开支</t>
  </si>
  <si>
    <t>加强项目管理，强化项目建设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</si>
</sst>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22"/>
      <name val="方正小标宋简体"/>
      <charset val="134"/>
    </font>
    <font>
      <sz val="11"/>
      <name val="宋体"/>
      <charset val="134"/>
    </font>
    <font>
      <sz val="18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b/>
      <sz val="10"/>
      <name val="方正小标宋简体"/>
      <charset val="134"/>
    </font>
    <font>
      <sz val="9"/>
      <name val="仿宋_GB2312"/>
      <charset val="134"/>
    </font>
    <font>
      <sz val="9"/>
      <name val="宋体"/>
      <charset val="0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2" borderId="1" xfId="47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47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阳曲县2017年第三季度财政扶贫资金支出情况表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2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3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4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5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6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7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8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9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10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11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12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13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14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15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16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17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18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19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20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21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22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23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24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25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26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27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28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29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30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31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32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33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34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35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36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37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38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39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40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41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42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43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44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45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46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47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48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400050</xdr:rowOff>
    </xdr:to>
    <xdr:sp>
      <xdr:nvSpPr>
        <xdr:cNvPr id="49" name="Host Control  1"/>
        <xdr:cNvSpPr/>
      </xdr:nvSpPr>
      <xdr:spPr>
        <a:xfrm>
          <a:off x="925830" y="0"/>
          <a:ext cx="685800" cy="137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50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51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52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53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54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55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56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3</xdr:row>
      <xdr:rowOff>247650</xdr:rowOff>
    </xdr:to>
    <xdr:sp>
      <xdr:nvSpPr>
        <xdr:cNvPr id="57" name="Host Control  1"/>
        <xdr:cNvSpPr/>
      </xdr:nvSpPr>
      <xdr:spPr>
        <a:xfrm>
          <a:off x="925830" y="0"/>
          <a:ext cx="685800" cy="122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>
      <xdr:nvSpPr>
        <xdr:cNvPr id="58" name="Host Control  1"/>
        <xdr:cNvSpPr/>
      </xdr:nvSpPr>
      <xdr:spPr>
        <a:xfrm flipV="1">
          <a:off x="3232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>
      <xdr:nvSpPr>
        <xdr:cNvPr id="59" name="Host Control  1"/>
        <xdr:cNvSpPr/>
      </xdr:nvSpPr>
      <xdr:spPr>
        <a:xfrm flipV="1">
          <a:off x="3232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>
      <xdr:nvSpPr>
        <xdr:cNvPr id="60" name="Host Control  1"/>
        <xdr:cNvSpPr/>
      </xdr:nvSpPr>
      <xdr:spPr>
        <a:xfrm flipV="1">
          <a:off x="3232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685800</xdr:colOff>
      <xdr:row>17</xdr:row>
      <xdr:rowOff>546100</xdr:rowOff>
    </xdr:to>
    <xdr:sp>
      <xdr:nvSpPr>
        <xdr:cNvPr id="61" name="Host Control  1"/>
        <xdr:cNvSpPr/>
      </xdr:nvSpPr>
      <xdr:spPr>
        <a:xfrm>
          <a:off x="925830" y="1130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685800</xdr:colOff>
      <xdr:row>17</xdr:row>
      <xdr:rowOff>546100</xdr:rowOff>
    </xdr:to>
    <xdr:sp>
      <xdr:nvSpPr>
        <xdr:cNvPr id="62" name="Host Control  1"/>
        <xdr:cNvSpPr/>
      </xdr:nvSpPr>
      <xdr:spPr>
        <a:xfrm>
          <a:off x="925830" y="1130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685800</xdr:colOff>
      <xdr:row>17</xdr:row>
      <xdr:rowOff>546100</xdr:rowOff>
    </xdr:to>
    <xdr:sp>
      <xdr:nvSpPr>
        <xdr:cNvPr id="63" name="Host Control  1"/>
        <xdr:cNvSpPr/>
      </xdr:nvSpPr>
      <xdr:spPr>
        <a:xfrm>
          <a:off x="925830" y="1130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685800</xdr:colOff>
      <xdr:row>17</xdr:row>
      <xdr:rowOff>546100</xdr:rowOff>
    </xdr:to>
    <xdr:sp>
      <xdr:nvSpPr>
        <xdr:cNvPr id="64" name="Host Control  1"/>
        <xdr:cNvSpPr/>
      </xdr:nvSpPr>
      <xdr:spPr>
        <a:xfrm>
          <a:off x="925830" y="1130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685800</xdr:colOff>
      <xdr:row>17</xdr:row>
      <xdr:rowOff>546100</xdr:rowOff>
    </xdr:to>
    <xdr:sp>
      <xdr:nvSpPr>
        <xdr:cNvPr id="65" name="Host Control  1"/>
        <xdr:cNvSpPr/>
      </xdr:nvSpPr>
      <xdr:spPr>
        <a:xfrm>
          <a:off x="925830" y="1130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685800</xdr:colOff>
      <xdr:row>17</xdr:row>
      <xdr:rowOff>546100</xdr:rowOff>
    </xdr:to>
    <xdr:sp>
      <xdr:nvSpPr>
        <xdr:cNvPr id="66" name="Host Control  1"/>
        <xdr:cNvSpPr/>
      </xdr:nvSpPr>
      <xdr:spPr>
        <a:xfrm>
          <a:off x="925830" y="1130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685800</xdr:colOff>
      <xdr:row>17</xdr:row>
      <xdr:rowOff>546100</xdr:rowOff>
    </xdr:to>
    <xdr:sp>
      <xdr:nvSpPr>
        <xdr:cNvPr id="67" name="Host Control  1"/>
        <xdr:cNvSpPr/>
      </xdr:nvSpPr>
      <xdr:spPr>
        <a:xfrm>
          <a:off x="925830" y="1130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685800</xdr:colOff>
      <xdr:row>17</xdr:row>
      <xdr:rowOff>546100</xdr:rowOff>
    </xdr:to>
    <xdr:sp>
      <xdr:nvSpPr>
        <xdr:cNvPr id="68" name="Host Control  1"/>
        <xdr:cNvSpPr/>
      </xdr:nvSpPr>
      <xdr:spPr>
        <a:xfrm>
          <a:off x="925830" y="1130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685800</xdr:colOff>
      <xdr:row>16</xdr:row>
      <xdr:rowOff>393700</xdr:rowOff>
    </xdr:to>
    <xdr:sp>
      <xdr:nvSpPr>
        <xdr:cNvPr id="69" name="Host Control  1"/>
        <xdr:cNvSpPr/>
      </xdr:nvSpPr>
      <xdr:spPr>
        <a:xfrm>
          <a:off x="925830" y="10477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685800</xdr:colOff>
      <xdr:row>16</xdr:row>
      <xdr:rowOff>393700</xdr:rowOff>
    </xdr:to>
    <xdr:sp>
      <xdr:nvSpPr>
        <xdr:cNvPr id="70" name="Host Control  1"/>
        <xdr:cNvSpPr/>
      </xdr:nvSpPr>
      <xdr:spPr>
        <a:xfrm>
          <a:off x="925830" y="10477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685800</xdr:colOff>
      <xdr:row>16</xdr:row>
      <xdr:rowOff>393700</xdr:rowOff>
    </xdr:to>
    <xdr:sp>
      <xdr:nvSpPr>
        <xdr:cNvPr id="71" name="Host Control  1"/>
        <xdr:cNvSpPr/>
      </xdr:nvSpPr>
      <xdr:spPr>
        <a:xfrm>
          <a:off x="925830" y="10477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685800</xdr:colOff>
      <xdr:row>16</xdr:row>
      <xdr:rowOff>393700</xdr:rowOff>
    </xdr:to>
    <xdr:sp>
      <xdr:nvSpPr>
        <xdr:cNvPr id="72" name="Host Control  1"/>
        <xdr:cNvSpPr/>
      </xdr:nvSpPr>
      <xdr:spPr>
        <a:xfrm>
          <a:off x="925830" y="10477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685800</xdr:colOff>
      <xdr:row>16</xdr:row>
      <xdr:rowOff>393700</xdr:rowOff>
    </xdr:to>
    <xdr:sp>
      <xdr:nvSpPr>
        <xdr:cNvPr id="73" name="Host Control  1"/>
        <xdr:cNvSpPr/>
      </xdr:nvSpPr>
      <xdr:spPr>
        <a:xfrm>
          <a:off x="925830" y="10477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685800</xdr:colOff>
      <xdr:row>16</xdr:row>
      <xdr:rowOff>393700</xdr:rowOff>
    </xdr:to>
    <xdr:sp>
      <xdr:nvSpPr>
        <xdr:cNvPr id="74" name="Host Control  1"/>
        <xdr:cNvSpPr/>
      </xdr:nvSpPr>
      <xdr:spPr>
        <a:xfrm>
          <a:off x="925830" y="10477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685800</xdr:colOff>
      <xdr:row>16</xdr:row>
      <xdr:rowOff>393700</xdr:rowOff>
    </xdr:to>
    <xdr:sp>
      <xdr:nvSpPr>
        <xdr:cNvPr id="75" name="Host Control  1"/>
        <xdr:cNvSpPr/>
      </xdr:nvSpPr>
      <xdr:spPr>
        <a:xfrm>
          <a:off x="925830" y="10477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685800</xdr:colOff>
      <xdr:row>16</xdr:row>
      <xdr:rowOff>393700</xdr:rowOff>
    </xdr:to>
    <xdr:sp>
      <xdr:nvSpPr>
        <xdr:cNvPr id="76" name="Host Control  1"/>
        <xdr:cNvSpPr/>
      </xdr:nvSpPr>
      <xdr:spPr>
        <a:xfrm>
          <a:off x="925830" y="10477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8</xdr:row>
      <xdr:rowOff>546100</xdr:rowOff>
    </xdr:to>
    <xdr:sp>
      <xdr:nvSpPr>
        <xdr:cNvPr id="77" name="Host Control  1"/>
        <xdr:cNvSpPr/>
      </xdr:nvSpPr>
      <xdr:spPr>
        <a:xfrm>
          <a:off x="925830" y="368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8</xdr:row>
      <xdr:rowOff>546100</xdr:rowOff>
    </xdr:to>
    <xdr:sp>
      <xdr:nvSpPr>
        <xdr:cNvPr id="78" name="Host Control  1"/>
        <xdr:cNvSpPr/>
      </xdr:nvSpPr>
      <xdr:spPr>
        <a:xfrm>
          <a:off x="925830" y="368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8</xdr:row>
      <xdr:rowOff>546100</xdr:rowOff>
    </xdr:to>
    <xdr:sp>
      <xdr:nvSpPr>
        <xdr:cNvPr id="79" name="Host Control  1"/>
        <xdr:cNvSpPr/>
      </xdr:nvSpPr>
      <xdr:spPr>
        <a:xfrm>
          <a:off x="925830" y="368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8</xdr:row>
      <xdr:rowOff>546100</xdr:rowOff>
    </xdr:to>
    <xdr:sp>
      <xdr:nvSpPr>
        <xdr:cNvPr id="80" name="Host Control  1"/>
        <xdr:cNvSpPr/>
      </xdr:nvSpPr>
      <xdr:spPr>
        <a:xfrm>
          <a:off x="925830" y="368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8</xdr:row>
      <xdr:rowOff>546100</xdr:rowOff>
    </xdr:to>
    <xdr:sp>
      <xdr:nvSpPr>
        <xdr:cNvPr id="81" name="Host Control  1"/>
        <xdr:cNvSpPr/>
      </xdr:nvSpPr>
      <xdr:spPr>
        <a:xfrm>
          <a:off x="925830" y="368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8</xdr:row>
      <xdr:rowOff>546100</xdr:rowOff>
    </xdr:to>
    <xdr:sp>
      <xdr:nvSpPr>
        <xdr:cNvPr id="82" name="Host Control  1"/>
        <xdr:cNvSpPr/>
      </xdr:nvSpPr>
      <xdr:spPr>
        <a:xfrm>
          <a:off x="925830" y="368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8</xdr:row>
      <xdr:rowOff>546100</xdr:rowOff>
    </xdr:to>
    <xdr:sp>
      <xdr:nvSpPr>
        <xdr:cNvPr id="83" name="Host Control  1"/>
        <xdr:cNvSpPr/>
      </xdr:nvSpPr>
      <xdr:spPr>
        <a:xfrm>
          <a:off x="925830" y="368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8</xdr:row>
      <xdr:rowOff>546100</xdr:rowOff>
    </xdr:to>
    <xdr:sp>
      <xdr:nvSpPr>
        <xdr:cNvPr id="84" name="Host Control  1"/>
        <xdr:cNvSpPr/>
      </xdr:nvSpPr>
      <xdr:spPr>
        <a:xfrm>
          <a:off x="925830" y="368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685800</xdr:colOff>
      <xdr:row>17</xdr:row>
      <xdr:rowOff>546100</xdr:rowOff>
    </xdr:to>
    <xdr:sp>
      <xdr:nvSpPr>
        <xdr:cNvPr id="85" name="Host Control  1"/>
        <xdr:cNvSpPr/>
      </xdr:nvSpPr>
      <xdr:spPr>
        <a:xfrm>
          <a:off x="925830" y="1130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685800</xdr:colOff>
      <xdr:row>17</xdr:row>
      <xdr:rowOff>546100</xdr:rowOff>
    </xdr:to>
    <xdr:sp>
      <xdr:nvSpPr>
        <xdr:cNvPr id="86" name="Host Control  1"/>
        <xdr:cNvSpPr/>
      </xdr:nvSpPr>
      <xdr:spPr>
        <a:xfrm>
          <a:off x="925830" y="1130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685800</xdr:colOff>
      <xdr:row>17</xdr:row>
      <xdr:rowOff>546100</xdr:rowOff>
    </xdr:to>
    <xdr:sp>
      <xdr:nvSpPr>
        <xdr:cNvPr id="87" name="Host Control  1"/>
        <xdr:cNvSpPr/>
      </xdr:nvSpPr>
      <xdr:spPr>
        <a:xfrm>
          <a:off x="925830" y="1130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685800</xdr:colOff>
      <xdr:row>17</xdr:row>
      <xdr:rowOff>546100</xdr:rowOff>
    </xdr:to>
    <xdr:sp>
      <xdr:nvSpPr>
        <xdr:cNvPr id="88" name="Host Control  1"/>
        <xdr:cNvSpPr/>
      </xdr:nvSpPr>
      <xdr:spPr>
        <a:xfrm>
          <a:off x="925830" y="1130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685800</xdr:colOff>
      <xdr:row>17</xdr:row>
      <xdr:rowOff>546100</xdr:rowOff>
    </xdr:to>
    <xdr:sp>
      <xdr:nvSpPr>
        <xdr:cNvPr id="89" name="Host Control  1"/>
        <xdr:cNvSpPr/>
      </xdr:nvSpPr>
      <xdr:spPr>
        <a:xfrm>
          <a:off x="925830" y="1130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685800</xdr:colOff>
      <xdr:row>17</xdr:row>
      <xdr:rowOff>546100</xdr:rowOff>
    </xdr:to>
    <xdr:sp>
      <xdr:nvSpPr>
        <xdr:cNvPr id="90" name="Host Control  1"/>
        <xdr:cNvSpPr/>
      </xdr:nvSpPr>
      <xdr:spPr>
        <a:xfrm>
          <a:off x="925830" y="1130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685800</xdr:colOff>
      <xdr:row>17</xdr:row>
      <xdr:rowOff>546100</xdr:rowOff>
    </xdr:to>
    <xdr:sp>
      <xdr:nvSpPr>
        <xdr:cNvPr id="91" name="Host Control  1"/>
        <xdr:cNvSpPr/>
      </xdr:nvSpPr>
      <xdr:spPr>
        <a:xfrm>
          <a:off x="925830" y="1130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685800</xdr:colOff>
      <xdr:row>17</xdr:row>
      <xdr:rowOff>546100</xdr:rowOff>
    </xdr:to>
    <xdr:sp>
      <xdr:nvSpPr>
        <xdr:cNvPr id="92" name="Host Control  1"/>
        <xdr:cNvSpPr/>
      </xdr:nvSpPr>
      <xdr:spPr>
        <a:xfrm>
          <a:off x="925830" y="1130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13</xdr:row>
      <xdr:rowOff>393700</xdr:rowOff>
    </xdr:to>
    <xdr:sp>
      <xdr:nvSpPr>
        <xdr:cNvPr id="93" name="Host Control  1"/>
        <xdr:cNvSpPr/>
      </xdr:nvSpPr>
      <xdr:spPr>
        <a:xfrm>
          <a:off x="925830" y="8001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13</xdr:row>
      <xdr:rowOff>393700</xdr:rowOff>
    </xdr:to>
    <xdr:sp>
      <xdr:nvSpPr>
        <xdr:cNvPr id="94" name="Host Control  1"/>
        <xdr:cNvSpPr/>
      </xdr:nvSpPr>
      <xdr:spPr>
        <a:xfrm>
          <a:off x="925830" y="8001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13</xdr:row>
      <xdr:rowOff>393700</xdr:rowOff>
    </xdr:to>
    <xdr:sp>
      <xdr:nvSpPr>
        <xdr:cNvPr id="95" name="Host Control  1"/>
        <xdr:cNvSpPr/>
      </xdr:nvSpPr>
      <xdr:spPr>
        <a:xfrm>
          <a:off x="925830" y="8001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13</xdr:row>
      <xdr:rowOff>393700</xdr:rowOff>
    </xdr:to>
    <xdr:sp>
      <xdr:nvSpPr>
        <xdr:cNvPr id="96" name="Host Control  1"/>
        <xdr:cNvSpPr/>
      </xdr:nvSpPr>
      <xdr:spPr>
        <a:xfrm>
          <a:off x="925830" y="8001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13</xdr:row>
      <xdr:rowOff>393700</xdr:rowOff>
    </xdr:to>
    <xdr:sp>
      <xdr:nvSpPr>
        <xdr:cNvPr id="97" name="Host Control  1"/>
        <xdr:cNvSpPr/>
      </xdr:nvSpPr>
      <xdr:spPr>
        <a:xfrm>
          <a:off x="925830" y="8001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13</xdr:row>
      <xdr:rowOff>393700</xdr:rowOff>
    </xdr:to>
    <xdr:sp>
      <xdr:nvSpPr>
        <xdr:cNvPr id="98" name="Host Control  1"/>
        <xdr:cNvSpPr/>
      </xdr:nvSpPr>
      <xdr:spPr>
        <a:xfrm>
          <a:off x="925830" y="8001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13</xdr:row>
      <xdr:rowOff>393700</xdr:rowOff>
    </xdr:to>
    <xdr:sp>
      <xdr:nvSpPr>
        <xdr:cNvPr id="99" name="Host Control  1"/>
        <xdr:cNvSpPr/>
      </xdr:nvSpPr>
      <xdr:spPr>
        <a:xfrm>
          <a:off x="925830" y="8001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13</xdr:row>
      <xdr:rowOff>393700</xdr:rowOff>
    </xdr:to>
    <xdr:sp>
      <xdr:nvSpPr>
        <xdr:cNvPr id="100" name="Host Control  1"/>
        <xdr:cNvSpPr/>
      </xdr:nvSpPr>
      <xdr:spPr>
        <a:xfrm>
          <a:off x="925830" y="8001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8</xdr:row>
      <xdr:rowOff>546100</xdr:rowOff>
    </xdr:to>
    <xdr:sp>
      <xdr:nvSpPr>
        <xdr:cNvPr id="101" name="Host Control  1"/>
        <xdr:cNvSpPr/>
      </xdr:nvSpPr>
      <xdr:spPr>
        <a:xfrm>
          <a:off x="925830" y="368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8</xdr:row>
      <xdr:rowOff>546100</xdr:rowOff>
    </xdr:to>
    <xdr:sp>
      <xdr:nvSpPr>
        <xdr:cNvPr id="102" name="Host Control  1"/>
        <xdr:cNvSpPr/>
      </xdr:nvSpPr>
      <xdr:spPr>
        <a:xfrm>
          <a:off x="925830" y="368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8</xdr:row>
      <xdr:rowOff>546100</xdr:rowOff>
    </xdr:to>
    <xdr:sp>
      <xdr:nvSpPr>
        <xdr:cNvPr id="103" name="Host Control  1"/>
        <xdr:cNvSpPr/>
      </xdr:nvSpPr>
      <xdr:spPr>
        <a:xfrm>
          <a:off x="925830" y="368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8</xdr:row>
      <xdr:rowOff>546100</xdr:rowOff>
    </xdr:to>
    <xdr:sp>
      <xdr:nvSpPr>
        <xdr:cNvPr id="104" name="Host Control  1"/>
        <xdr:cNvSpPr/>
      </xdr:nvSpPr>
      <xdr:spPr>
        <a:xfrm>
          <a:off x="925830" y="368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8</xdr:row>
      <xdr:rowOff>546100</xdr:rowOff>
    </xdr:to>
    <xdr:sp>
      <xdr:nvSpPr>
        <xdr:cNvPr id="105" name="Host Control  1"/>
        <xdr:cNvSpPr/>
      </xdr:nvSpPr>
      <xdr:spPr>
        <a:xfrm>
          <a:off x="925830" y="368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8</xdr:row>
      <xdr:rowOff>546100</xdr:rowOff>
    </xdr:to>
    <xdr:sp>
      <xdr:nvSpPr>
        <xdr:cNvPr id="106" name="Host Control  1"/>
        <xdr:cNvSpPr/>
      </xdr:nvSpPr>
      <xdr:spPr>
        <a:xfrm>
          <a:off x="925830" y="368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8</xdr:row>
      <xdr:rowOff>546100</xdr:rowOff>
    </xdr:to>
    <xdr:sp>
      <xdr:nvSpPr>
        <xdr:cNvPr id="107" name="Host Control  1"/>
        <xdr:cNvSpPr/>
      </xdr:nvSpPr>
      <xdr:spPr>
        <a:xfrm>
          <a:off x="925830" y="368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8</xdr:row>
      <xdr:rowOff>546100</xdr:rowOff>
    </xdr:to>
    <xdr:sp>
      <xdr:nvSpPr>
        <xdr:cNvPr id="108" name="Host Control  1"/>
        <xdr:cNvSpPr/>
      </xdr:nvSpPr>
      <xdr:spPr>
        <a:xfrm>
          <a:off x="925830" y="368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13</xdr:row>
      <xdr:rowOff>393700</xdr:rowOff>
    </xdr:to>
    <xdr:sp>
      <xdr:nvSpPr>
        <xdr:cNvPr id="109" name="Host Control  1"/>
        <xdr:cNvSpPr/>
      </xdr:nvSpPr>
      <xdr:spPr>
        <a:xfrm>
          <a:off x="925830" y="8001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13</xdr:row>
      <xdr:rowOff>393700</xdr:rowOff>
    </xdr:to>
    <xdr:sp>
      <xdr:nvSpPr>
        <xdr:cNvPr id="110" name="Host Control  1"/>
        <xdr:cNvSpPr/>
      </xdr:nvSpPr>
      <xdr:spPr>
        <a:xfrm>
          <a:off x="925830" y="8001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13</xdr:row>
      <xdr:rowOff>393700</xdr:rowOff>
    </xdr:to>
    <xdr:sp>
      <xdr:nvSpPr>
        <xdr:cNvPr id="111" name="Host Control  1"/>
        <xdr:cNvSpPr/>
      </xdr:nvSpPr>
      <xdr:spPr>
        <a:xfrm>
          <a:off x="925830" y="8001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13</xdr:row>
      <xdr:rowOff>393700</xdr:rowOff>
    </xdr:to>
    <xdr:sp>
      <xdr:nvSpPr>
        <xdr:cNvPr id="112" name="Host Control  1"/>
        <xdr:cNvSpPr/>
      </xdr:nvSpPr>
      <xdr:spPr>
        <a:xfrm>
          <a:off x="925830" y="8001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13</xdr:row>
      <xdr:rowOff>393700</xdr:rowOff>
    </xdr:to>
    <xdr:sp>
      <xdr:nvSpPr>
        <xdr:cNvPr id="113" name="Host Control  1"/>
        <xdr:cNvSpPr/>
      </xdr:nvSpPr>
      <xdr:spPr>
        <a:xfrm>
          <a:off x="925830" y="8001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13</xdr:row>
      <xdr:rowOff>393700</xdr:rowOff>
    </xdr:to>
    <xdr:sp>
      <xdr:nvSpPr>
        <xdr:cNvPr id="114" name="Host Control  1"/>
        <xdr:cNvSpPr/>
      </xdr:nvSpPr>
      <xdr:spPr>
        <a:xfrm>
          <a:off x="925830" y="8001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13</xdr:row>
      <xdr:rowOff>393700</xdr:rowOff>
    </xdr:to>
    <xdr:sp>
      <xdr:nvSpPr>
        <xdr:cNvPr id="115" name="Host Control  1"/>
        <xdr:cNvSpPr/>
      </xdr:nvSpPr>
      <xdr:spPr>
        <a:xfrm>
          <a:off x="925830" y="8001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13</xdr:row>
      <xdr:rowOff>393700</xdr:rowOff>
    </xdr:to>
    <xdr:sp>
      <xdr:nvSpPr>
        <xdr:cNvPr id="116" name="Host Control  1"/>
        <xdr:cNvSpPr/>
      </xdr:nvSpPr>
      <xdr:spPr>
        <a:xfrm>
          <a:off x="925830" y="8001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76200</xdr:rowOff>
    </xdr:to>
    <xdr:sp>
      <xdr:nvSpPr>
        <xdr:cNvPr id="117" name="Host Control  1"/>
        <xdr:cNvSpPr/>
      </xdr:nvSpPr>
      <xdr:spPr>
        <a:xfrm flipV="1">
          <a:off x="323215" y="55549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76200</xdr:rowOff>
    </xdr:to>
    <xdr:sp>
      <xdr:nvSpPr>
        <xdr:cNvPr id="118" name="Host Control  1"/>
        <xdr:cNvSpPr/>
      </xdr:nvSpPr>
      <xdr:spPr>
        <a:xfrm flipV="1">
          <a:off x="323215" y="55549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76200</xdr:rowOff>
    </xdr:to>
    <xdr:sp>
      <xdr:nvSpPr>
        <xdr:cNvPr id="119" name="Host Control  1"/>
        <xdr:cNvSpPr/>
      </xdr:nvSpPr>
      <xdr:spPr>
        <a:xfrm flipV="1">
          <a:off x="323215" y="55549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8"/>
  <sheetViews>
    <sheetView tabSelected="1" zoomScale="85" zoomScaleNormal="85" topLeftCell="C1" workbookViewId="0">
      <selection activeCell="J17" sqref="J17"/>
    </sheetView>
  </sheetViews>
  <sheetFormatPr defaultColWidth="9" defaultRowHeight="14"/>
  <cols>
    <col min="1" max="1" width="4.62727272727273" style="1" customWidth="1"/>
    <col min="2" max="2" width="8.62727272727273" style="1" customWidth="1"/>
    <col min="3" max="3" width="17.7545454545455" style="1" customWidth="1"/>
    <col min="4" max="4" width="13.3818181818182" style="1" customWidth="1"/>
    <col min="5" max="5" width="9.38181818181818" style="1" customWidth="1"/>
    <col min="6" max="6" width="32.6272727272727" style="2" customWidth="1"/>
    <col min="7" max="7" width="10.1272727272727" style="1" customWidth="1"/>
    <col min="8" max="8" width="12.6272727272727" style="1" customWidth="1"/>
    <col min="9" max="9" width="12.2" style="1" customWidth="1"/>
    <col min="10" max="10" width="11.8818181818182" style="1" customWidth="1"/>
    <col min="11" max="12" width="6.25454545454545" style="1" customWidth="1"/>
    <col min="13" max="13" width="30" style="2" customWidth="1"/>
    <col min="14" max="14" width="9" style="1" customWidth="1"/>
    <col min="15" max="15" width="7.75454545454545" style="3" customWidth="1"/>
    <col min="16" max="16384" width="9" style="1"/>
  </cols>
  <sheetData>
    <row r="1" s="1" customFormat="1" ht="35" customHeight="1" spans="1:16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5"/>
      <c r="N1" s="4"/>
      <c r="O1" s="4"/>
      <c r="P1" s="4"/>
    </row>
    <row r="2" s="1" customFormat="1" ht="28" customHeight="1" spans="1:16">
      <c r="A2" s="6" t="s">
        <v>1</v>
      </c>
      <c r="B2" s="6"/>
      <c r="C2" s="6"/>
      <c r="D2" s="6"/>
      <c r="E2" s="7"/>
      <c r="F2" s="8"/>
      <c r="G2" s="7"/>
      <c r="H2" s="7"/>
      <c r="I2" s="24"/>
      <c r="J2" s="24"/>
      <c r="K2" s="24"/>
      <c r="L2" s="24"/>
      <c r="M2" s="6" t="s">
        <v>2</v>
      </c>
      <c r="N2" s="6"/>
      <c r="O2" s="6"/>
      <c r="P2" s="6"/>
    </row>
    <row r="3" s="1" customFormat="1" spans="1:16">
      <c r="A3" s="9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12" t="s">
        <v>10</v>
      </c>
      <c r="I3" s="12"/>
      <c r="J3" s="12"/>
      <c r="K3" s="12"/>
      <c r="L3" s="12"/>
      <c r="M3" s="11" t="s">
        <v>11</v>
      </c>
      <c r="N3" s="11" t="s">
        <v>12</v>
      </c>
      <c r="O3" s="11" t="s">
        <v>13</v>
      </c>
      <c r="P3" s="25" t="s">
        <v>14</v>
      </c>
    </row>
    <row r="4" s="1" customFormat="1" ht="65" spans="1:16">
      <c r="A4" s="9"/>
      <c r="B4" s="9"/>
      <c r="C4" s="10"/>
      <c r="D4" s="9"/>
      <c r="E4" s="9"/>
      <c r="F4" s="10"/>
      <c r="G4" s="11"/>
      <c r="H4" s="13" t="s">
        <v>15</v>
      </c>
      <c r="I4" s="10" t="s">
        <v>16</v>
      </c>
      <c r="J4" s="10" t="s">
        <v>17</v>
      </c>
      <c r="K4" s="10" t="s">
        <v>18</v>
      </c>
      <c r="L4" s="26" t="s">
        <v>19</v>
      </c>
      <c r="M4" s="11"/>
      <c r="N4" s="11"/>
      <c r="O4" s="11"/>
      <c r="P4" s="25"/>
    </row>
    <row r="5" s="1" customFormat="1" ht="18" customHeight="1" spans="1:16">
      <c r="A5" s="14" t="s">
        <v>15</v>
      </c>
      <c r="B5" s="15"/>
      <c r="C5" s="16"/>
      <c r="D5" s="17"/>
      <c r="E5" s="18"/>
      <c r="F5" s="19"/>
      <c r="G5" s="18">
        <f t="shared" ref="G5:L5" si="0">SUM(G6:G68)</f>
        <v>9258.2</v>
      </c>
      <c r="H5" s="18">
        <f t="shared" si="0"/>
        <v>9009.44855</v>
      </c>
      <c r="I5" s="18">
        <f t="shared" si="0"/>
        <v>9009.44855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9"/>
      <c r="N5" s="18"/>
      <c r="O5" s="27">
        <f t="shared" ref="O5:O30" si="1">H5/G5</f>
        <v>0.973131769674451</v>
      </c>
      <c r="P5" s="17"/>
    </row>
    <row r="6" s="1" customFormat="1" ht="65" customHeight="1" spans="1:16">
      <c r="A6" s="20">
        <v>1</v>
      </c>
      <c r="B6" s="20" t="s">
        <v>20</v>
      </c>
      <c r="C6" s="20" t="s">
        <v>21</v>
      </c>
      <c r="D6" s="20" t="s">
        <v>22</v>
      </c>
      <c r="E6" s="20" t="s">
        <v>23</v>
      </c>
      <c r="F6" s="20" t="s">
        <v>24</v>
      </c>
      <c r="G6" s="20">
        <v>10</v>
      </c>
      <c r="H6" s="20">
        <v>10</v>
      </c>
      <c r="I6" s="20">
        <v>10</v>
      </c>
      <c r="J6" s="20"/>
      <c r="K6" s="20"/>
      <c r="L6" s="20"/>
      <c r="M6" s="20" t="s">
        <v>25</v>
      </c>
      <c r="N6" s="22" t="s">
        <v>26</v>
      </c>
      <c r="O6" s="28">
        <f t="shared" si="1"/>
        <v>1</v>
      </c>
      <c r="P6" s="29"/>
    </row>
    <row r="7" s="1" customFormat="1" ht="65" customHeight="1" spans="1:16">
      <c r="A7" s="20">
        <v>2</v>
      </c>
      <c r="B7" s="20" t="s">
        <v>20</v>
      </c>
      <c r="C7" s="20" t="s">
        <v>27</v>
      </c>
      <c r="D7" s="20" t="s">
        <v>28</v>
      </c>
      <c r="E7" s="20" t="s">
        <v>29</v>
      </c>
      <c r="F7" s="20" t="s">
        <v>30</v>
      </c>
      <c r="G7" s="20">
        <v>661.435</v>
      </c>
      <c r="H7" s="20">
        <v>661.435</v>
      </c>
      <c r="I7" s="20">
        <v>661.435</v>
      </c>
      <c r="J7" s="20"/>
      <c r="K7" s="20"/>
      <c r="L7" s="20"/>
      <c r="M7" s="20" t="s">
        <v>31</v>
      </c>
      <c r="N7" s="22" t="s">
        <v>26</v>
      </c>
      <c r="O7" s="28">
        <f t="shared" si="1"/>
        <v>1</v>
      </c>
      <c r="P7" s="29"/>
    </row>
    <row r="8" s="1" customFormat="1" ht="65" customHeight="1" spans="1:16">
      <c r="A8" s="20">
        <v>3</v>
      </c>
      <c r="B8" s="20" t="s">
        <v>20</v>
      </c>
      <c r="C8" s="20" t="s">
        <v>32</v>
      </c>
      <c r="D8" s="20" t="s">
        <v>28</v>
      </c>
      <c r="E8" s="20" t="s">
        <v>29</v>
      </c>
      <c r="F8" s="20" t="s">
        <v>33</v>
      </c>
      <c r="G8" s="20">
        <v>238.7217</v>
      </c>
      <c r="H8" s="20">
        <v>238.7217</v>
      </c>
      <c r="I8" s="20">
        <v>238.7217</v>
      </c>
      <c r="J8" s="20"/>
      <c r="K8" s="20"/>
      <c r="L8" s="20"/>
      <c r="M8" s="20" t="s">
        <v>34</v>
      </c>
      <c r="N8" s="22" t="s">
        <v>26</v>
      </c>
      <c r="O8" s="28">
        <f t="shared" si="1"/>
        <v>1</v>
      </c>
      <c r="P8" s="29"/>
    </row>
    <row r="9" s="1" customFormat="1" ht="65" customHeight="1" spans="1:16">
      <c r="A9" s="20">
        <v>4</v>
      </c>
      <c r="B9" s="20" t="s">
        <v>20</v>
      </c>
      <c r="C9" s="20" t="s">
        <v>35</v>
      </c>
      <c r="D9" s="20" t="s">
        <v>28</v>
      </c>
      <c r="E9" s="20" t="s">
        <v>29</v>
      </c>
      <c r="F9" s="20" t="s">
        <v>36</v>
      </c>
      <c r="G9" s="20">
        <v>629.7522</v>
      </c>
      <c r="H9" s="20">
        <v>629.7522</v>
      </c>
      <c r="I9" s="20">
        <v>629.7522</v>
      </c>
      <c r="J9" s="20"/>
      <c r="K9" s="20"/>
      <c r="L9" s="20"/>
      <c r="M9" s="20" t="s">
        <v>37</v>
      </c>
      <c r="N9" s="22" t="s">
        <v>26</v>
      </c>
      <c r="O9" s="28">
        <f t="shared" si="1"/>
        <v>1</v>
      </c>
      <c r="P9" s="29"/>
    </row>
    <row r="10" s="1" customFormat="1" ht="80" customHeight="1" spans="1:16">
      <c r="A10" s="20">
        <v>5</v>
      </c>
      <c r="B10" s="20" t="s">
        <v>20</v>
      </c>
      <c r="C10" s="20" t="s">
        <v>38</v>
      </c>
      <c r="D10" s="20" t="s">
        <v>39</v>
      </c>
      <c r="E10" s="20" t="s">
        <v>29</v>
      </c>
      <c r="F10" s="20" t="s">
        <v>40</v>
      </c>
      <c r="G10" s="20">
        <v>200</v>
      </c>
      <c r="H10" s="20">
        <v>200</v>
      </c>
      <c r="I10" s="20">
        <v>200</v>
      </c>
      <c r="J10" s="20"/>
      <c r="K10" s="20"/>
      <c r="L10" s="20"/>
      <c r="M10" s="20" t="s">
        <v>41</v>
      </c>
      <c r="N10" s="22" t="s">
        <v>26</v>
      </c>
      <c r="O10" s="28">
        <f t="shared" si="1"/>
        <v>1</v>
      </c>
      <c r="P10" s="29"/>
    </row>
    <row r="11" s="1" customFormat="1" ht="65" customHeight="1" spans="1:16">
      <c r="A11" s="20">
        <v>6</v>
      </c>
      <c r="B11" s="20" t="s">
        <v>20</v>
      </c>
      <c r="C11" s="20" t="s">
        <v>42</v>
      </c>
      <c r="D11" s="20" t="s">
        <v>28</v>
      </c>
      <c r="E11" s="20" t="s">
        <v>43</v>
      </c>
      <c r="F11" s="20" t="s">
        <v>44</v>
      </c>
      <c r="G11" s="20">
        <v>480</v>
      </c>
      <c r="H11" s="20">
        <v>478.61</v>
      </c>
      <c r="I11" s="20">
        <v>478.61</v>
      </c>
      <c r="J11" s="20"/>
      <c r="K11" s="20"/>
      <c r="L11" s="20"/>
      <c r="M11" s="20" t="s">
        <v>45</v>
      </c>
      <c r="N11" s="22" t="s">
        <v>26</v>
      </c>
      <c r="O11" s="28">
        <f t="shared" si="1"/>
        <v>0.997104166666667</v>
      </c>
      <c r="P11" s="29"/>
    </row>
    <row r="12" s="1" customFormat="1" ht="65" customHeight="1" spans="1:16">
      <c r="A12" s="20">
        <v>7</v>
      </c>
      <c r="B12" s="20" t="s">
        <v>20</v>
      </c>
      <c r="C12" s="20" t="s">
        <v>46</v>
      </c>
      <c r="D12" s="20" t="s">
        <v>28</v>
      </c>
      <c r="E12" s="20" t="s">
        <v>43</v>
      </c>
      <c r="F12" s="20" t="s">
        <v>47</v>
      </c>
      <c r="G12" s="20">
        <v>260</v>
      </c>
      <c r="H12" s="20">
        <v>256.0016</v>
      </c>
      <c r="I12" s="20">
        <v>256.0016</v>
      </c>
      <c r="J12" s="20"/>
      <c r="K12" s="20"/>
      <c r="L12" s="20"/>
      <c r="M12" s="20" t="s">
        <v>48</v>
      </c>
      <c r="N12" s="22" t="s">
        <v>26</v>
      </c>
      <c r="O12" s="28">
        <f t="shared" si="1"/>
        <v>0.984621538461538</v>
      </c>
      <c r="P12" s="29"/>
    </row>
    <row r="13" s="1" customFormat="1" ht="65" customHeight="1" spans="1:16">
      <c r="A13" s="20">
        <v>8</v>
      </c>
      <c r="B13" s="20" t="s">
        <v>20</v>
      </c>
      <c r="C13" s="20" t="s">
        <v>49</v>
      </c>
      <c r="D13" s="20" t="s">
        <v>28</v>
      </c>
      <c r="E13" s="20" t="s">
        <v>43</v>
      </c>
      <c r="F13" s="20" t="s">
        <v>50</v>
      </c>
      <c r="G13" s="20">
        <v>60</v>
      </c>
      <c r="H13" s="20">
        <v>60</v>
      </c>
      <c r="I13" s="20">
        <v>60</v>
      </c>
      <c r="J13" s="20"/>
      <c r="K13" s="20"/>
      <c r="L13" s="20"/>
      <c r="M13" s="20" t="s">
        <v>51</v>
      </c>
      <c r="N13" s="22" t="s">
        <v>26</v>
      </c>
      <c r="O13" s="28">
        <f t="shared" si="1"/>
        <v>1</v>
      </c>
      <c r="P13" s="29"/>
    </row>
    <row r="14" s="1" customFormat="1" ht="65" customHeight="1" spans="1:16">
      <c r="A14" s="20">
        <v>9</v>
      </c>
      <c r="B14" s="20" t="s">
        <v>20</v>
      </c>
      <c r="C14" s="20" t="s">
        <v>52</v>
      </c>
      <c r="D14" s="20" t="s">
        <v>28</v>
      </c>
      <c r="E14" s="20" t="s">
        <v>43</v>
      </c>
      <c r="F14" s="20" t="s">
        <v>53</v>
      </c>
      <c r="G14" s="20">
        <v>200</v>
      </c>
      <c r="H14" s="20">
        <v>198</v>
      </c>
      <c r="I14" s="20">
        <v>198</v>
      </c>
      <c r="J14" s="20"/>
      <c r="K14" s="20"/>
      <c r="L14" s="20"/>
      <c r="M14" s="20" t="s">
        <v>54</v>
      </c>
      <c r="N14" s="22" t="s">
        <v>26</v>
      </c>
      <c r="O14" s="28">
        <f t="shared" si="1"/>
        <v>0.99</v>
      </c>
      <c r="P14" s="29"/>
    </row>
    <row r="15" s="1" customFormat="1" ht="65" customHeight="1" spans="1:16">
      <c r="A15" s="20">
        <v>10</v>
      </c>
      <c r="B15" s="20" t="s">
        <v>20</v>
      </c>
      <c r="C15" s="20" t="s">
        <v>55</v>
      </c>
      <c r="D15" s="20" t="s">
        <v>28</v>
      </c>
      <c r="E15" s="20" t="s">
        <v>43</v>
      </c>
      <c r="F15" s="20" t="s">
        <v>56</v>
      </c>
      <c r="G15" s="20">
        <v>300</v>
      </c>
      <c r="H15" s="20">
        <v>296.8852</v>
      </c>
      <c r="I15" s="20">
        <v>296.8852</v>
      </c>
      <c r="J15" s="20"/>
      <c r="K15" s="20"/>
      <c r="L15" s="20"/>
      <c r="M15" s="20" t="s">
        <v>57</v>
      </c>
      <c r="N15" s="22" t="s">
        <v>26</v>
      </c>
      <c r="O15" s="28">
        <f t="shared" si="1"/>
        <v>0.989617333333333</v>
      </c>
      <c r="P15" s="29"/>
    </row>
    <row r="16" s="1" customFormat="1" ht="65" customHeight="1" spans="1:16">
      <c r="A16" s="20">
        <v>11</v>
      </c>
      <c r="B16" s="20" t="s">
        <v>20</v>
      </c>
      <c r="C16" s="20" t="s">
        <v>58</v>
      </c>
      <c r="D16" s="20" t="s">
        <v>28</v>
      </c>
      <c r="E16" s="20" t="s">
        <v>43</v>
      </c>
      <c r="F16" s="20" t="s">
        <v>59</v>
      </c>
      <c r="G16" s="20">
        <v>150</v>
      </c>
      <c r="H16" s="20">
        <v>150</v>
      </c>
      <c r="I16" s="20">
        <v>150</v>
      </c>
      <c r="J16" s="20"/>
      <c r="K16" s="20"/>
      <c r="L16" s="20"/>
      <c r="M16" s="20" t="s">
        <v>60</v>
      </c>
      <c r="N16" s="22" t="s">
        <v>26</v>
      </c>
      <c r="O16" s="28">
        <f t="shared" si="1"/>
        <v>1</v>
      </c>
      <c r="P16" s="29"/>
    </row>
    <row r="17" s="1" customFormat="1" ht="65" customHeight="1" spans="1:16">
      <c r="A17" s="20">
        <v>12</v>
      </c>
      <c r="B17" s="20" t="s">
        <v>20</v>
      </c>
      <c r="C17" s="20" t="s">
        <v>61</v>
      </c>
      <c r="D17" s="20" t="s">
        <v>28</v>
      </c>
      <c r="E17" s="20" t="s">
        <v>43</v>
      </c>
      <c r="F17" s="20" t="s">
        <v>62</v>
      </c>
      <c r="G17" s="20">
        <v>180</v>
      </c>
      <c r="H17" s="20">
        <v>180</v>
      </c>
      <c r="I17" s="20">
        <v>180</v>
      </c>
      <c r="J17" s="20"/>
      <c r="K17" s="20"/>
      <c r="L17" s="20"/>
      <c r="M17" s="20" t="s">
        <v>63</v>
      </c>
      <c r="N17" s="22" t="s">
        <v>26</v>
      </c>
      <c r="O17" s="28">
        <f t="shared" si="1"/>
        <v>1</v>
      </c>
      <c r="P17" s="29"/>
    </row>
    <row r="18" s="1" customFormat="1" ht="65" customHeight="1" spans="1:16">
      <c r="A18" s="20">
        <v>13</v>
      </c>
      <c r="B18" s="20" t="s">
        <v>20</v>
      </c>
      <c r="C18" s="20" t="s">
        <v>64</v>
      </c>
      <c r="D18" s="20" t="s">
        <v>65</v>
      </c>
      <c r="E18" s="20" t="s">
        <v>66</v>
      </c>
      <c r="F18" s="20" t="s">
        <v>67</v>
      </c>
      <c r="G18" s="20">
        <v>290</v>
      </c>
      <c r="H18" s="20">
        <v>290</v>
      </c>
      <c r="I18" s="20">
        <v>290</v>
      </c>
      <c r="J18" s="20"/>
      <c r="K18" s="20"/>
      <c r="L18" s="20"/>
      <c r="M18" s="20" t="s">
        <v>68</v>
      </c>
      <c r="N18" s="22" t="s">
        <v>26</v>
      </c>
      <c r="O18" s="28">
        <f t="shared" si="1"/>
        <v>1</v>
      </c>
      <c r="P18" s="29"/>
    </row>
    <row r="19" s="1" customFormat="1" ht="65" customHeight="1" spans="1:16">
      <c r="A19" s="20">
        <v>14</v>
      </c>
      <c r="B19" s="20" t="s">
        <v>20</v>
      </c>
      <c r="C19" s="20" t="s">
        <v>69</v>
      </c>
      <c r="D19" s="20" t="s">
        <v>70</v>
      </c>
      <c r="E19" s="20" t="s">
        <v>71</v>
      </c>
      <c r="F19" s="20" t="s">
        <v>72</v>
      </c>
      <c r="G19" s="20">
        <v>10</v>
      </c>
      <c r="H19" s="20">
        <v>10</v>
      </c>
      <c r="I19" s="20">
        <v>10</v>
      </c>
      <c r="J19" s="20"/>
      <c r="K19" s="20"/>
      <c r="L19" s="20"/>
      <c r="M19" s="20" t="s">
        <v>73</v>
      </c>
      <c r="N19" s="22" t="s">
        <v>26</v>
      </c>
      <c r="O19" s="28">
        <f t="shared" si="1"/>
        <v>1</v>
      </c>
      <c r="P19" s="29"/>
    </row>
    <row r="20" s="1" customFormat="1" ht="65" customHeight="1" spans="1:16">
      <c r="A20" s="20">
        <v>15</v>
      </c>
      <c r="B20" s="20" t="s">
        <v>20</v>
      </c>
      <c r="C20" s="20" t="s">
        <v>74</v>
      </c>
      <c r="D20" s="20" t="s">
        <v>65</v>
      </c>
      <c r="E20" s="20" t="s">
        <v>75</v>
      </c>
      <c r="F20" s="20" t="s">
        <v>72</v>
      </c>
      <c r="G20" s="20">
        <v>30</v>
      </c>
      <c r="H20" s="20">
        <v>30</v>
      </c>
      <c r="I20" s="20">
        <v>30</v>
      </c>
      <c r="J20" s="20"/>
      <c r="K20" s="20"/>
      <c r="L20" s="20"/>
      <c r="M20" s="20" t="s">
        <v>73</v>
      </c>
      <c r="N20" s="22" t="s">
        <v>26</v>
      </c>
      <c r="O20" s="28">
        <f t="shared" si="1"/>
        <v>1</v>
      </c>
      <c r="P20" s="29"/>
    </row>
    <row r="21" s="1" customFormat="1" ht="65" customHeight="1" spans="1:16">
      <c r="A21" s="20">
        <v>16</v>
      </c>
      <c r="B21" s="20" t="s">
        <v>20</v>
      </c>
      <c r="C21" s="20" t="s">
        <v>76</v>
      </c>
      <c r="D21" s="20" t="s">
        <v>77</v>
      </c>
      <c r="E21" s="20" t="s">
        <v>78</v>
      </c>
      <c r="F21" s="20" t="s">
        <v>79</v>
      </c>
      <c r="G21" s="20">
        <v>10</v>
      </c>
      <c r="H21" s="20">
        <v>10</v>
      </c>
      <c r="I21" s="20">
        <v>10</v>
      </c>
      <c r="J21" s="20"/>
      <c r="K21" s="20"/>
      <c r="L21" s="20"/>
      <c r="M21" s="20" t="s">
        <v>80</v>
      </c>
      <c r="N21" s="22" t="s">
        <v>26</v>
      </c>
      <c r="O21" s="28">
        <f t="shared" si="1"/>
        <v>1</v>
      </c>
      <c r="P21" s="29"/>
    </row>
    <row r="22" s="1" customFormat="1" ht="65" customHeight="1" spans="1:16">
      <c r="A22" s="20">
        <v>17</v>
      </c>
      <c r="B22" s="20" t="s">
        <v>20</v>
      </c>
      <c r="C22" s="20" t="s">
        <v>81</v>
      </c>
      <c r="D22" s="20" t="s">
        <v>22</v>
      </c>
      <c r="E22" s="20" t="s">
        <v>82</v>
      </c>
      <c r="F22" s="20" t="s">
        <v>83</v>
      </c>
      <c r="G22" s="20">
        <v>50</v>
      </c>
      <c r="H22" s="20">
        <v>50</v>
      </c>
      <c r="I22" s="20">
        <v>50</v>
      </c>
      <c r="J22" s="20"/>
      <c r="K22" s="20"/>
      <c r="L22" s="20"/>
      <c r="M22" s="20" t="s">
        <v>84</v>
      </c>
      <c r="N22" s="22" t="s">
        <v>26</v>
      </c>
      <c r="O22" s="28">
        <f t="shared" si="1"/>
        <v>1</v>
      </c>
      <c r="P22" s="29"/>
    </row>
    <row r="23" s="1" customFormat="1" ht="65" customHeight="1" spans="1:16">
      <c r="A23" s="20">
        <v>18</v>
      </c>
      <c r="B23" s="20" t="s">
        <v>20</v>
      </c>
      <c r="C23" s="20" t="s">
        <v>85</v>
      </c>
      <c r="D23" s="20" t="s">
        <v>70</v>
      </c>
      <c r="E23" s="20" t="s">
        <v>86</v>
      </c>
      <c r="F23" s="20" t="s">
        <v>87</v>
      </c>
      <c r="G23" s="20">
        <v>10</v>
      </c>
      <c r="H23" s="20">
        <v>10</v>
      </c>
      <c r="I23" s="20">
        <v>10</v>
      </c>
      <c r="J23" s="20"/>
      <c r="K23" s="20"/>
      <c r="L23" s="20"/>
      <c r="M23" s="20" t="s">
        <v>88</v>
      </c>
      <c r="N23" s="22" t="s">
        <v>26</v>
      </c>
      <c r="O23" s="28">
        <f t="shared" si="1"/>
        <v>1</v>
      </c>
      <c r="P23" s="29"/>
    </row>
    <row r="24" s="1" customFormat="1" ht="65" customHeight="1" spans="1:16">
      <c r="A24" s="20">
        <v>19</v>
      </c>
      <c r="B24" s="20" t="s">
        <v>20</v>
      </c>
      <c r="C24" s="20" t="s">
        <v>89</v>
      </c>
      <c r="D24" s="20" t="s">
        <v>70</v>
      </c>
      <c r="E24" s="20" t="s">
        <v>90</v>
      </c>
      <c r="F24" s="20" t="s">
        <v>91</v>
      </c>
      <c r="G24" s="20">
        <v>10</v>
      </c>
      <c r="H24" s="20">
        <v>10</v>
      </c>
      <c r="I24" s="20">
        <v>10</v>
      </c>
      <c r="J24" s="20"/>
      <c r="K24" s="20"/>
      <c r="L24" s="20"/>
      <c r="M24" s="20" t="s">
        <v>92</v>
      </c>
      <c r="N24" s="22" t="s">
        <v>26</v>
      </c>
      <c r="O24" s="28">
        <f t="shared" si="1"/>
        <v>1</v>
      </c>
      <c r="P24" s="29"/>
    </row>
    <row r="25" s="1" customFormat="1" ht="65" customHeight="1" spans="1:16">
      <c r="A25" s="20">
        <v>20</v>
      </c>
      <c r="B25" s="20" t="s">
        <v>20</v>
      </c>
      <c r="C25" s="20" t="s">
        <v>93</v>
      </c>
      <c r="D25" s="20" t="s">
        <v>65</v>
      </c>
      <c r="E25" s="20" t="s">
        <v>94</v>
      </c>
      <c r="F25" s="20" t="s">
        <v>95</v>
      </c>
      <c r="G25" s="20">
        <v>10</v>
      </c>
      <c r="H25" s="20">
        <v>10</v>
      </c>
      <c r="I25" s="20">
        <v>10</v>
      </c>
      <c r="J25" s="20"/>
      <c r="K25" s="20"/>
      <c r="L25" s="20"/>
      <c r="M25" s="20" t="s">
        <v>96</v>
      </c>
      <c r="N25" s="22" t="s">
        <v>26</v>
      </c>
      <c r="O25" s="28">
        <f t="shared" si="1"/>
        <v>1</v>
      </c>
      <c r="P25" s="29"/>
    </row>
    <row r="26" s="1" customFormat="1" ht="65" customHeight="1" spans="1:16">
      <c r="A26" s="20">
        <v>21</v>
      </c>
      <c r="B26" s="20" t="s">
        <v>20</v>
      </c>
      <c r="C26" s="20" t="s">
        <v>97</v>
      </c>
      <c r="D26" s="20" t="s">
        <v>39</v>
      </c>
      <c r="E26" s="20" t="s">
        <v>98</v>
      </c>
      <c r="F26" s="20" t="s">
        <v>99</v>
      </c>
      <c r="G26" s="20">
        <v>20</v>
      </c>
      <c r="H26" s="20">
        <v>20</v>
      </c>
      <c r="I26" s="20">
        <v>20</v>
      </c>
      <c r="J26" s="20"/>
      <c r="K26" s="20"/>
      <c r="L26" s="20"/>
      <c r="M26" s="20" t="s">
        <v>100</v>
      </c>
      <c r="N26" s="22" t="s">
        <v>26</v>
      </c>
      <c r="O26" s="28">
        <f t="shared" si="1"/>
        <v>1</v>
      </c>
      <c r="P26" s="29"/>
    </row>
    <row r="27" s="1" customFormat="1" ht="65" customHeight="1" spans="1:16">
      <c r="A27" s="20">
        <v>22</v>
      </c>
      <c r="B27" s="20" t="s">
        <v>20</v>
      </c>
      <c r="C27" s="20" t="s">
        <v>101</v>
      </c>
      <c r="D27" s="20" t="s">
        <v>102</v>
      </c>
      <c r="E27" s="20" t="s">
        <v>103</v>
      </c>
      <c r="F27" s="20" t="s">
        <v>104</v>
      </c>
      <c r="G27" s="20">
        <v>10</v>
      </c>
      <c r="H27" s="20">
        <v>10</v>
      </c>
      <c r="I27" s="20">
        <v>10</v>
      </c>
      <c r="J27" s="20"/>
      <c r="K27" s="20"/>
      <c r="L27" s="20"/>
      <c r="M27" s="20" t="s">
        <v>105</v>
      </c>
      <c r="N27" s="22" t="s">
        <v>26</v>
      </c>
      <c r="O27" s="28">
        <f t="shared" si="1"/>
        <v>1</v>
      </c>
      <c r="P27" s="29"/>
    </row>
    <row r="28" s="1" customFormat="1" ht="65" customHeight="1" spans="1:16">
      <c r="A28" s="20">
        <v>23</v>
      </c>
      <c r="B28" s="20" t="s">
        <v>20</v>
      </c>
      <c r="C28" s="20" t="s">
        <v>106</v>
      </c>
      <c r="D28" s="20" t="s">
        <v>77</v>
      </c>
      <c r="E28" s="20" t="s">
        <v>107</v>
      </c>
      <c r="F28" s="20" t="s">
        <v>108</v>
      </c>
      <c r="G28" s="20">
        <v>20</v>
      </c>
      <c r="H28" s="20">
        <v>20</v>
      </c>
      <c r="I28" s="20">
        <v>20</v>
      </c>
      <c r="J28" s="20"/>
      <c r="K28" s="20"/>
      <c r="L28" s="20"/>
      <c r="M28" s="20" t="s">
        <v>80</v>
      </c>
      <c r="N28" s="22" t="s">
        <v>26</v>
      </c>
      <c r="O28" s="28">
        <f t="shared" si="1"/>
        <v>1</v>
      </c>
      <c r="P28" s="29"/>
    </row>
    <row r="29" s="1" customFormat="1" ht="65" customHeight="1" spans="1:16">
      <c r="A29" s="20">
        <v>24</v>
      </c>
      <c r="B29" s="20" t="s">
        <v>20</v>
      </c>
      <c r="C29" s="20" t="s">
        <v>109</v>
      </c>
      <c r="D29" s="20" t="s">
        <v>110</v>
      </c>
      <c r="E29" s="20" t="s">
        <v>111</v>
      </c>
      <c r="F29" s="20" t="s">
        <v>112</v>
      </c>
      <c r="G29" s="20">
        <v>20</v>
      </c>
      <c r="H29" s="20">
        <v>20</v>
      </c>
      <c r="I29" s="20">
        <v>20</v>
      </c>
      <c r="J29" s="20"/>
      <c r="K29" s="20"/>
      <c r="L29" s="20"/>
      <c r="M29" s="20" t="s">
        <v>113</v>
      </c>
      <c r="N29" s="22" t="s">
        <v>26</v>
      </c>
      <c r="O29" s="28">
        <f t="shared" si="1"/>
        <v>1</v>
      </c>
      <c r="P29" s="29"/>
    </row>
    <row r="30" s="1" customFormat="1" ht="65" customHeight="1" spans="1:16">
      <c r="A30" s="20">
        <v>25</v>
      </c>
      <c r="B30" s="20" t="s">
        <v>20</v>
      </c>
      <c r="C30" s="20" t="s">
        <v>114</v>
      </c>
      <c r="D30" s="20" t="s">
        <v>65</v>
      </c>
      <c r="E30" s="20" t="s">
        <v>66</v>
      </c>
      <c r="F30" s="20" t="s">
        <v>115</v>
      </c>
      <c r="G30" s="20">
        <v>20</v>
      </c>
      <c r="H30" s="20">
        <v>20</v>
      </c>
      <c r="I30" s="20">
        <v>20</v>
      </c>
      <c r="J30" s="20"/>
      <c r="K30" s="20"/>
      <c r="L30" s="20"/>
      <c r="M30" s="20" t="s">
        <v>116</v>
      </c>
      <c r="N30" s="22" t="s">
        <v>26</v>
      </c>
      <c r="O30" s="28">
        <f t="shared" si="1"/>
        <v>1</v>
      </c>
      <c r="P30" s="29"/>
    </row>
    <row r="31" s="1" customFormat="1" ht="65" customHeight="1" spans="1:16">
      <c r="A31" s="20">
        <v>26</v>
      </c>
      <c r="B31" s="20" t="s">
        <v>20</v>
      </c>
      <c r="C31" s="20" t="s">
        <v>117</v>
      </c>
      <c r="D31" s="20" t="s">
        <v>77</v>
      </c>
      <c r="E31" s="20" t="s">
        <v>118</v>
      </c>
      <c r="F31" s="20" t="s">
        <v>119</v>
      </c>
      <c r="G31" s="20">
        <v>20</v>
      </c>
      <c r="H31" s="20">
        <v>20</v>
      </c>
      <c r="I31" s="20">
        <v>20</v>
      </c>
      <c r="J31" s="20"/>
      <c r="K31" s="20"/>
      <c r="L31" s="20"/>
      <c r="M31" s="20" t="s">
        <v>120</v>
      </c>
      <c r="N31" s="22" t="s">
        <v>26</v>
      </c>
      <c r="O31" s="28">
        <f t="shared" ref="O31:O37" si="2">H31/G31</f>
        <v>1</v>
      </c>
      <c r="P31" s="29"/>
    </row>
    <row r="32" s="1" customFormat="1" ht="65" customHeight="1" spans="1:16">
      <c r="A32" s="20">
        <v>27</v>
      </c>
      <c r="B32" s="20" t="s">
        <v>20</v>
      </c>
      <c r="C32" s="20" t="s">
        <v>121</v>
      </c>
      <c r="D32" s="20" t="s">
        <v>28</v>
      </c>
      <c r="E32" s="20" t="s">
        <v>122</v>
      </c>
      <c r="F32" s="20" t="s">
        <v>123</v>
      </c>
      <c r="G32" s="20">
        <v>300</v>
      </c>
      <c r="H32" s="20">
        <v>300</v>
      </c>
      <c r="I32" s="20">
        <v>300</v>
      </c>
      <c r="J32" s="20"/>
      <c r="K32" s="20"/>
      <c r="L32" s="20"/>
      <c r="M32" s="20" t="s">
        <v>124</v>
      </c>
      <c r="N32" s="22" t="s">
        <v>26</v>
      </c>
      <c r="O32" s="28">
        <f t="shared" si="2"/>
        <v>1</v>
      </c>
      <c r="P32" s="29"/>
    </row>
    <row r="33" s="1" customFormat="1" ht="65" customHeight="1" spans="1:16">
      <c r="A33" s="20">
        <v>28</v>
      </c>
      <c r="B33" s="20" t="s">
        <v>20</v>
      </c>
      <c r="C33" s="20" t="s">
        <v>125</v>
      </c>
      <c r="D33" s="20" t="s">
        <v>28</v>
      </c>
      <c r="E33" s="20" t="s">
        <v>122</v>
      </c>
      <c r="F33" s="20" t="s">
        <v>126</v>
      </c>
      <c r="G33" s="20">
        <v>200</v>
      </c>
      <c r="H33" s="20">
        <v>200</v>
      </c>
      <c r="I33" s="20">
        <v>200</v>
      </c>
      <c r="J33" s="20"/>
      <c r="K33" s="20"/>
      <c r="L33" s="20"/>
      <c r="M33" s="20" t="s">
        <v>127</v>
      </c>
      <c r="N33" s="22" t="s">
        <v>26</v>
      </c>
      <c r="O33" s="28">
        <f t="shared" si="2"/>
        <v>1</v>
      </c>
      <c r="P33" s="29"/>
    </row>
    <row r="34" s="1" customFormat="1" ht="65" customHeight="1" spans="1:16">
      <c r="A34" s="20">
        <v>29</v>
      </c>
      <c r="B34" s="20" t="s">
        <v>20</v>
      </c>
      <c r="C34" s="20" t="s">
        <v>128</v>
      </c>
      <c r="D34" s="20" t="s">
        <v>28</v>
      </c>
      <c r="E34" s="20" t="s">
        <v>29</v>
      </c>
      <c r="F34" s="20" t="s">
        <v>129</v>
      </c>
      <c r="G34" s="20">
        <v>600</v>
      </c>
      <c r="H34" s="20">
        <v>479.2</v>
      </c>
      <c r="I34" s="20">
        <v>479.2</v>
      </c>
      <c r="J34" s="20"/>
      <c r="K34" s="20"/>
      <c r="L34" s="20"/>
      <c r="M34" s="20" t="s">
        <v>130</v>
      </c>
      <c r="N34" s="22" t="s">
        <v>26</v>
      </c>
      <c r="O34" s="28">
        <f t="shared" si="2"/>
        <v>0.798666666666667</v>
      </c>
      <c r="P34" s="29"/>
    </row>
    <row r="35" s="1" customFormat="1" ht="65" customHeight="1" spans="1:16">
      <c r="A35" s="20">
        <v>30</v>
      </c>
      <c r="B35" s="20" t="s">
        <v>20</v>
      </c>
      <c r="C35" s="20" t="s">
        <v>131</v>
      </c>
      <c r="D35" s="20" t="s">
        <v>28</v>
      </c>
      <c r="E35" s="20" t="s">
        <v>82</v>
      </c>
      <c r="F35" s="20" t="s">
        <v>132</v>
      </c>
      <c r="G35" s="20">
        <v>170</v>
      </c>
      <c r="H35" s="20">
        <v>170</v>
      </c>
      <c r="I35" s="20">
        <v>170</v>
      </c>
      <c r="J35" s="20"/>
      <c r="K35" s="20"/>
      <c r="L35" s="20"/>
      <c r="M35" s="20" t="s">
        <v>133</v>
      </c>
      <c r="N35" s="22" t="s">
        <v>26</v>
      </c>
      <c r="O35" s="28">
        <f t="shared" si="2"/>
        <v>1</v>
      </c>
      <c r="P35" s="29"/>
    </row>
    <row r="36" s="1" customFormat="1" ht="65" customHeight="1" spans="1:16">
      <c r="A36" s="20">
        <v>31</v>
      </c>
      <c r="B36" s="20" t="s">
        <v>20</v>
      </c>
      <c r="C36" s="21" t="s">
        <v>134</v>
      </c>
      <c r="D36" s="20" t="s">
        <v>28</v>
      </c>
      <c r="E36" s="22" t="s">
        <v>135</v>
      </c>
      <c r="F36" s="23" t="s">
        <v>136</v>
      </c>
      <c r="G36" s="20">
        <v>90</v>
      </c>
      <c r="H36" s="20">
        <v>90</v>
      </c>
      <c r="I36" s="20">
        <v>90</v>
      </c>
      <c r="J36" s="20"/>
      <c r="K36" s="20"/>
      <c r="L36" s="20"/>
      <c r="M36" s="23" t="s">
        <v>137</v>
      </c>
      <c r="N36" s="22" t="s">
        <v>26</v>
      </c>
      <c r="O36" s="28">
        <f t="shared" si="2"/>
        <v>1</v>
      </c>
      <c r="P36" s="29"/>
    </row>
    <row r="37" s="1" customFormat="1" ht="65" customHeight="1" spans="1:16">
      <c r="A37" s="20">
        <v>32</v>
      </c>
      <c r="B37" s="20" t="s">
        <v>20</v>
      </c>
      <c r="C37" s="21" t="s">
        <v>138</v>
      </c>
      <c r="D37" s="20" t="s">
        <v>28</v>
      </c>
      <c r="E37" s="22" t="s">
        <v>139</v>
      </c>
      <c r="F37" s="22" t="s">
        <v>140</v>
      </c>
      <c r="G37" s="20">
        <v>66</v>
      </c>
      <c r="H37" s="20">
        <v>66</v>
      </c>
      <c r="I37" s="20">
        <v>66</v>
      </c>
      <c r="J37" s="20"/>
      <c r="K37" s="20"/>
      <c r="L37" s="20"/>
      <c r="M37" s="22" t="s">
        <v>141</v>
      </c>
      <c r="N37" s="22" t="s">
        <v>26</v>
      </c>
      <c r="O37" s="28">
        <f t="shared" si="2"/>
        <v>1</v>
      </c>
      <c r="P37" s="29"/>
    </row>
    <row r="38" s="1" customFormat="1" ht="65" customHeight="1" spans="1:16">
      <c r="A38" s="20">
        <v>33</v>
      </c>
      <c r="B38" s="20" t="s">
        <v>142</v>
      </c>
      <c r="C38" s="20" t="s">
        <v>143</v>
      </c>
      <c r="D38" s="20" t="s">
        <v>28</v>
      </c>
      <c r="E38" s="20" t="s">
        <v>29</v>
      </c>
      <c r="F38" s="20" t="s">
        <v>144</v>
      </c>
      <c r="G38" s="20">
        <v>10</v>
      </c>
      <c r="H38" s="20">
        <v>10</v>
      </c>
      <c r="I38" s="20">
        <v>10</v>
      </c>
      <c r="J38" s="20"/>
      <c r="K38" s="20"/>
      <c r="L38" s="20"/>
      <c r="M38" s="20" t="s">
        <v>145</v>
      </c>
      <c r="N38" s="22" t="s">
        <v>26</v>
      </c>
      <c r="O38" s="28">
        <f t="shared" ref="O38:O70" si="3">H38/G38</f>
        <v>1</v>
      </c>
      <c r="P38" s="29"/>
    </row>
    <row r="39" s="1" customFormat="1" ht="65" customHeight="1" spans="1:16">
      <c r="A39" s="20">
        <v>34</v>
      </c>
      <c r="B39" s="20" t="s">
        <v>146</v>
      </c>
      <c r="C39" s="20" t="s">
        <v>147</v>
      </c>
      <c r="D39" s="20" t="s">
        <v>28</v>
      </c>
      <c r="E39" s="20" t="s">
        <v>29</v>
      </c>
      <c r="F39" s="20" t="s">
        <v>148</v>
      </c>
      <c r="G39" s="20">
        <v>94.5</v>
      </c>
      <c r="H39" s="20">
        <v>94.5</v>
      </c>
      <c r="I39" s="20">
        <v>94.5</v>
      </c>
      <c r="J39" s="20"/>
      <c r="K39" s="20"/>
      <c r="L39" s="20"/>
      <c r="M39" s="20" t="s">
        <v>149</v>
      </c>
      <c r="N39" s="22" t="s">
        <v>26</v>
      </c>
      <c r="O39" s="28">
        <f t="shared" si="3"/>
        <v>1</v>
      </c>
      <c r="P39" s="29"/>
    </row>
    <row r="40" s="1" customFormat="1" ht="65" customHeight="1" spans="1:16">
      <c r="A40" s="20">
        <v>35</v>
      </c>
      <c r="B40" s="20" t="s">
        <v>146</v>
      </c>
      <c r="C40" s="20" t="s">
        <v>150</v>
      </c>
      <c r="D40" s="20" t="s">
        <v>28</v>
      </c>
      <c r="E40" s="20" t="s">
        <v>29</v>
      </c>
      <c r="F40" s="20" t="s">
        <v>151</v>
      </c>
      <c r="G40" s="20">
        <v>10</v>
      </c>
      <c r="H40" s="20">
        <v>10</v>
      </c>
      <c r="I40" s="20">
        <v>10</v>
      </c>
      <c r="J40" s="20"/>
      <c r="K40" s="20"/>
      <c r="L40" s="20"/>
      <c r="M40" s="20" t="s">
        <v>152</v>
      </c>
      <c r="N40" s="22" t="s">
        <v>26</v>
      </c>
      <c r="O40" s="28">
        <f t="shared" si="3"/>
        <v>1</v>
      </c>
      <c r="P40" s="29"/>
    </row>
    <row r="41" s="1" customFormat="1" ht="107" customHeight="1" spans="1:16">
      <c r="A41" s="20">
        <v>36</v>
      </c>
      <c r="B41" s="20" t="s">
        <v>153</v>
      </c>
      <c r="C41" s="20" t="s">
        <v>154</v>
      </c>
      <c r="D41" s="20" t="s">
        <v>28</v>
      </c>
      <c r="E41" s="20" t="s">
        <v>29</v>
      </c>
      <c r="F41" s="20" t="s">
        <v>155</v>
      </c>
      <c r="G41" s="20">
        <v>56.1404</v>
      </c>
      <c r="H41" s="20">
        <v>56.1404</v>
      </c>
      <c r="I41" s="20">
        <v>56.1404</v>
      </c>
      <c r="J41" s="20"/>
      <c r="K41" s="20"/>
      <c r="L41" s="20"/>
      <c r="M41" s="20" t="s">
        <v>156</v>
      </c>
      <c r="N41" s="22" t="s">
        <v>26</v>
      </c>
      <c r="O41" s="28">
        <f t="shared" si="3"/>
        <v>1</v>
      </c>
      <c r="P41" s="29"/>
    </row>
    <row r="42" s="1" customFormat="1" ht="65" customHeight="1" spans="1:16">
      <c r="A42" s="20">
        <v>37</v>
      </c>
      <c r="B42" s="20" t="s">
        <v>153</v>
      </c>
      <c r="C42" s="20" t="s">
        <v>157</v>
      </c>
      <c r="D42" s="20" t="s">
        <v>28</v>
      </c>
      <c r="E42" s="20" t="s">
        <v>29</v>
      </c>
      <c r="F42" s="20" t="s">
        <v>158</v>
      </c>
      <c r="G42" s="20">
        <v>84.3948</v>
      </c>
      <c r="H42" s="20">
        <v>84.3948</v>
      </c>
      <c r="I42" s="20">
        <v>84.3948</v>
      </c>
      <c r="J42" s="20"/>
      <c r="K42" s="20"/>
      <c r="L42" s="20"/>
      <c r="M42" s="20" t="s">
        <v>159</v>
      </c>
      <c r="N42" s="22" t="s">
        <v>26</v>
      </c>
      <c r="O42" s="28">
        <f t="shared" si="3"/>
        <v>1</v>
      </c>
      <c r="P42" s="29"/>
    </row>
    <row r="43" s="1" customFormat="1" ht="65" customHeight="1" spans="1:16">
      <c r="A43" s="20">
        <v>38</v>
      </c>
      <c r="B43" s="20" t="s">
        <v>160</v>
      </c>
      <c r="C43" s="20" t="s">
        <v>161</v>
      </c>
      <c r="D43" s="20" t="s">
        <v>28</v>
      </c>
      <c r="E43" s="20" t="s">
        <v>29</v>
      </c>
      <c r="F43" s="20" t="s">
        <v>162</v>
      </c>
      <c r="G43" s="20">
        <v>69.2559</v>
      </c>
      <c r="H43" s="20">
        <v>69.2559</v>
      </c>
      <c r="I43" s="20">
        <v>69.2559</v>
      </c>
      <c r="J43" s="20"/>
      <c r="K43" s="20"/>
      <c r="L43" s="20"/>
      <c r="M43" s="20" t="s">
        <v>163</v>
      </c>
      <c r="N43" s="22" t="s">
        <v>26</v>
      </c>
      <c r="O43" s="28">
        <f t="shared" si="3"/>
        <v>1</v>
      </c>
      <c r="P43" s="29"/>
    </row>
    <row r="44" s="1" customFormat="1" ht="65" customHeight="1" spans="1:16">
      <c r="A44" s="20">
        <v>39</v>
      </c>
      <c r="B44" s="20" t="s">
        <v>160</v>
      </c>
      <c r="C44" s="20" t="s">
        <v>164</v>
      </c>
      <c r="D44" s="20" t="s">
        <v>28</v>
      </c>
      <c r="E44" s="20" t="s">
        <v>29</v>
      </c>
      <c r="F44" s="20" t="s">
        <v>165</v>
      </c>
      <c r="G44" s="20">
        <v>10</v>
      </c>
      <c r="H44" s="20">
        <v>10</v>
      </c>
      <c r="I44" s="20">
        <v>10</v>
      </c>
      <c r="J44" s="20"/>
      <c r="K44" s="20"/>
      <c r="L44" s="20"/>
      <c r="M44" s="20" t="s">
        <v>166</v>
      </c>
      <c r="N44" s="22" t="s">
        <v>26</v>
      </c>
      <c r="O44" s="28">
        <f t="shared" si="3"/>
        <v>1</v>
      </c>
      <c r="P44" s="29"/>
    </row>
    <row r="45" s="1" customFormat="1" ht="97" customHeight="1" spans="1:16">
      <c r="A45" s="20">
        <v>40</v>
      </c>
      <c r="B45" s="20" t="s">
        <v>167</v>
      </c>
      <c r="C45" s="20" t="s">
        <v>168</v>
      </c>
      <c r="D45" s="20" t="s">
        <v>28</v>
      </c>
      <c r="E45" s="20" t="s">
        <v>29</v>
      </c>
      <c r="F45" s="20" t="s">
        <v>169</v>
      </c>
      <c r="G45" s="20">
        <v>15</v>
      </c>
      <c r="H45" s="20">
        <v>7.06</v>
      </c>
      <c r="I45" s="20">
        <v>7.06</v>
      </c>
      <c r="J45" s="20"/>
      <c r="K45" s="20"/>
      <c r="L45" s="20"/>
      <c r="M45" s="20" t="s">
        <v>170</v>
      </c>
      <c r="N45" s="22" t="s">
        <v>26</v>
      </c>
      <c r="O45" s="28">
        <f t="shared" si="3"/>
        <v>0.470666666666667</v>
      </c>
      <c r="P45" s="29"/>
    </row>
    <row r="46" s="1" customFormat="1" ht="65" customHeight="1" spans="1:16">
      <c r="A46" s="20">
        <v>41</v>
      </c>
      <c r="B46" s="20" t="s">
        <v>167</v>
      </c>
      <c r="C46" s="20" t="s">
        <v>171</v>
      </c>
      <c r="D46" s="20" t="s">
        <v>65</v>
      </c>
      <c r="E46" s="20" t="s">
        <v>172</v>
      </c>
      <c r="F46" s="20" t="s">
        <v>173</v>
      </c>
      <c r="G46" s="20">
        <v>10</v>
      </c>
      <c r="H46" s="20">
        <v>10</v>
      </c>
      <c r="I46" s="20">
        <v>10</v>
      </c>
      <c r="J46" s="20"/>
      <c r="K46" s="20"/>
      <c r="L46" s="20"/>
      <c r="M46" s="20" t="s">
        <v>174</v>
      </c>
      <c r="N46" s="22" t="s">
        <v>26</v>
      </c>
      <c r="O46" s="28">
        <f t="shared" si="3"/>
        <v>1</v>
      </c>
      <c r="P46" s="29"/>
    </row>
    <row r="47" s="1" customFormat="1" ht="65" customHeight="1" spans="1:16">
      <c r="A47" s="20">
        <v>42</v>
      </c>
      <c r="B47" s="20" t="s">
        <v>167</v>
      </c>
      <c r="C47" s="20" t="s">
        <v>175</v>
      </c>
      <c r="D47" s="20" t="s">
        <v>28</v>
      </c>
      <c r="E47" s="20" t="s">
        <v>122</v>
      </c>
      <c r="F47" s="20" t="s">
        <v>176</v>
      </c>
      <c r="G47" s="20">
        <v>2000</v>
      </c>
      <c r="H47" s="20">
        <v>2000</v>
      </c>
      <c r="I47" s="20">
        <v>2000</v>
      </c>
      <c r="J47" s="20"/>
      <c r="K47" s="20"/>
      <c r="L47" s="20"/>
      <c r="M47" s="20" t="s">
        <v>177</v>
      </c>
      <c r="N47" s="22" t="s">
        <v>26</v>
      </c>
      <c r="O47" s="28">
        <f t="shared" si="3"/>
        <v>1</v>
      </c>
      <c r="P47" s="29"/>
    </row>
    <row r="48" s="1" customFormat="1" ht="65" customHeight="1" spans="1:16">
      <c r="A48" s="20">
        <v>43</v>
      </c>
      <c r="B48" s="20" t="s">
        <v>167</v>
      </c>
      <c r="C48" s="20" t="s">
        <v>178</v>
      </c>
      <c r="D48" s="20" t="s">
        <v>22</v>
      </c>
      <c r="E48" s="20" t="s">
        <v>82</v>
      </c>
      <c r="F48" s="20" t="s">
        <v>179</v>
      </c>
      <c r="G48" s="20">
        <v>40</v>
      </c>
      <c r="H48" s="20">
        <v>40</v>
      </c>
      <c r="I48" s="20">
        <v>40</v>
      </c>
      <c r="J48" s="20"/>
      <c r="K48" s="20"/>
      <c r="L48" s="20"/>
      <c r="M48" s="20" t="s">
        <v>180</v>
      </c>
      <c r="N48" s="22" t="s">
        <v>26</v>
      </c>
      <c r="O48" s="28">
        <f t="shared" si="3"/>
        <v>1</v>
      </c>
      <c r="P48" s="29"/>
    </row>
    <row r="49" s="1" customFormat="1" ht="65" customHeight="1" spans="1:16">
      <c r="A49" s="20">
        <v>44</v>
      </c>
      <c r="B49" s="20" t="s">
        <v>167</v>
      </c>
      <c r="C49" s="20" t="s">
        <v>181</v>
      </c>
      <c r="D49" s="20" t="s">
        <v>182</v>
      </c>
      <c r="E49" s="20" t="s">
        <v>183</v>
      </c>
      <c r="F49" s="20" t="s">
        <v>184</v>
      </c>
      <c r="G49" s="20">
        <v>30</v>
      </c>
      <c r="H49" s="20">
        <v>30</v>
      </c>
      <c r="I49" s="20">
        <v>30</v>
      </c>
      <c r="J49" s="20"/>
      <c r="K49" s="20"/>
      <c r="L49" s="20"/>
      <c r="M49" s="20" t="s">
        <v>185</v>
      </c>
      <c r="N49" s="22" t="s">
        <v>26</v>
      </c>
      <c r="O49" s="28">
        <f t="shared" si="3"/>
        <v>1</v>
      </c>
      <c r="P49" s="29"/>
    </row>
    <row r="50" s="1" customFormat="1" ht="65" customHeight="1" spans="1:16">
      <c r="A50" s="20">
        <v>45</v>
      </c>
      <c r="B50" s="20" t="s">
        <v>167</v>
      </c>
      <c r="C50" s="20" t="s">
        <v>186</v>
      </c>
      <c r="D50" s="20" t="s">
        <v>102</v>
      </c>
      <c r="E50" s="20" t="s">
        <v>187</v>
      </c>
      <c r="F50" s="20" t="s">
        <v>184</v>
      </c>
      <c r="G50" s="20">
        <v>30</v>
      </c>
      <c r="H50" s="20">
        <v>30</v>
      </c>
      <c r="I50" s="20">
        <v>30</v>
      </c>
      <c r="J50" s="20"/>
      <c r="K50" s="20"/>
      <c r="L50" s="20"/>
      <c r="M50" s="20" t="s">
        <v>185</v>
      </c>
      <c r="N50" s="22" t="s">
        <v>26</v>
      </c>
      <c r="O50" s="28">
        <f t="shared" si="3"/>
        <v>1</v>
      </c>
      <c r="P50" s="29"/>
    </row>
    <row r="51" s="1" customFormat="1" ht="65" customHeight="1" spans="1:16">
      <c r="A51" s="20">
        <v>46</v>
      </c>
      <c r="B51" s="20" t="s">
        <v>167</v>
      </c>
      <c r="C51" s="20" t="s">
        <v>188</v>
      </c>
      <c r="D51" s="20" t="s">
        <v>189</v>
      </c>
      <c r="E51" s="20" t="s">
        <v>190</v>
      </c>
      <c r="F51" s="20" t="s">
        <v>184</v>
      </c>
      <c r="G51" s="20">
        <v>30</v>
      </c>
      <c r="H51" s="20">
        <v>30</v>
      </c>
      <c r="I51" s="20">
        <v>30</v>
      </c>
      <c r="J51" s="20"/>
      <c r="K51" s="20"/>
      <c r="L51" s="20"/>
      <c r="M51" s="20" t="s">
        <v>185</v>
      </c>
      <c r="N51" s="22" t="s">
        <v>26</v>
      </c>
      <c r="O51" s="28">
        <f t="shared" si="3"/>
        <v>1</v>
      </c>
      <c r="P51" s="29"/>
    </row>
    <row r="52" s="1" customFormat="1" ht="65" customHeight="1" spans="1:16">
      <c r="A52" s="20">
        <v>47</v>
      </c>
      <c r="B52" s="20" t="s">
        <v>167</v>
      </c>
      <c r="C52" s="20" t="s">
        <v>191</v>
      </c>
      <c r="D52" s="20" t="s">
        <v>192</v>
      </c>
      <c r="E52" s="20" t="s">
        <v>193</v>
      </c>
      <c r="F52" s="20" t="s">
        <v>184</v>
      </c>
      <c r="G52" s="20">
        <v>30</v>
      </c>
      <c r="H52" s="20">
        <v>30</v>
      </c>
      <c r="I52" s="20">
        <v>30</v>
      </c>
      <c r="J52" s="20"/>
      <c r="K52" s="20"/>
      <c r="L52" s="20"/>
      <c r="M52" s="20" t="s">
        <v>185</v>
      </c>
      <c r="N52" s="22" t="s">
        <v>26</v>
      </c>
      <c r="O52" s="28">
        <f t="shared" si="3"/>
        <v>1</v>
      </c>
      <c r="P52" s="29"/>
    </row>
    <row r="53" s="1" customFormat="1" ht="65" customHeight="1" spans="1:16">
      <c r="A53" s="20">
        <v>48</v>
      </c>
      <c r="B53" s="20" t="s">
        <v>167</v>
      </c>
      <c r="C53" s="20" t="s">
        <v>194</v>
      </c>
      <c r="D53" s="20" t="s">
        <v>195</v>
      </c>
      <c r="E53" s="20" t="s">
        <v>196</v>
      </c>
      <c r="F53" s="20" t="s">
        <v>184</v>
      </c>
      <c r="G53" s="20">
        <v>30</v>
      </c>
      <c r="H53" s="20">
        <v>30</v>
      </c>
      <c r="I53" s="20">
        <v>30</v>
      </c>
      <c r="J53" s="20"/>
      <c r="K53" s="20"/>
      <c r="L53" s="20"/>
      <c r="M53" s="20" t="s">
        <v>185</v>
      </c>
      <c r="N53" s="22" t="s">
        <v>26</v>
      </c>
      <c r="O53" s="28">
        <f t="shared" si="3"/>
        <v>1</v>
      </c>
      <c r="P53" s="29"/>
    </row>
    <row r="54" s="1" customFormat="1" ht="65" customHeight="1" spans="1:16">
      <c r="A54" s="20">
        <v>49</v>
      </c>
      <c r="B54" s="20" t="s">
        <v>167</v>
      </c>
      <c r="C54" s="20" t="s">
        <v>197</v>
      </c>
      <c r="D54" s="20" t="s">
        <v>198</v>
      </c>
      <c r="E54" s="20" t="s">
        <v>199</v>
      </c>
      <c r="F54" s="20" t="s">
        <v>184</v>
      </c>
      <c r="G54" s="20">
        <v>30</v>
      </c>
      <c r="H54" s="20">
        <v>30</v>
      </c>
      <c r="I54" s="20">
        <v>30</v>
      </c>
      <c r="J54" s="20"/>
      <c r="K54" s="20"/>
      <c r="L54" s="20"/>
      <c r="M54" s="20" t="s">
        <v>185</v>
      </c>
      <c r="N54" s="22" t="s">
        <v>26</v>
      </c>
      <c r="O54" s="28">
        <f t="shared" si="3"/>
        <v>1</v>
      </c>
      <c r="P54" s="29"/>
    </row>
    <row r="55" s="1" customFormat="1" ht="65" customHeight="1" spans="1:16">
      <c r="A55" s="20">
        <v>50</v>
      </c>
      <c r="B55" s="20" t="s">
        <v>167</v>
      </c>
      <c r="C55" s="20" t="s">
        <v>200</v>
      </c>
      <c r="D55" s="20" t="s">
        <v>182</v>
      </c>
      <c r="E55" s="20" t="s">
        <v>201</v>
      </c>
      <c r="F55" s="20" t="s">
        <v>184</v>
      </c>
      <c r="G55" s="20">
        <v>30</v>
      </c>
      <c r="H55" s="20">
        <v>30</v>
      </c>
      <c r="I55" s="20">
        <v>30</v>
      </c>
      <c r="J55" s="20"/>
      <c r="K55" s="20"/>
      <c r="L55" s="20"/>
      <c r="M55" s="20" t="s">
        <v>185</v>
      </c>
      <c r="N55" s="22" t="s">
        <v>26</v>
      </c>
      <c r="O55" s="28">
        <f t="shared" si="3"/>
        <v>1</v>
      </c>
      <c r="P55" s="29"/>
    </row>
    <row r="56" s="1" customFormat="1" ht="65" customHeight="1" spans="1:16">
      <c r="A56" s="20">
        <v>51</v>
      </c>
      <c r="B56" s="20" t="s">
        <v>167</v>
      </c>
      <c r="C56" s="20" t="s">
        <v>202</v>
      </c>
      <c r="D56" s="20" t="s">
        <v>110</v>
      </c>
      <c r="E56" s="20" t="s">
        <v>203</v>
      </c>
      <c r="F56" s="20" t="s">
        <v>184</v>
      </c>
      <c r="G56" s="20">
        <v>30</v>
      </c>
      <c r="H56" s="20">
        <v>30</v>
      </c>
      <c r="I56" s="20">
        <v>30</v>
      </c>
      <c r="J56" s="20"/>
      <c r="K56" s="20"/>
      <c r="L56" s="20"/>
      <c r="M56" s="20" t="s">
        <v>185</v>
      </c>
      <c r="N56" s="22" t="s">
        <v>26</v>
      </c>
      <c r="O56" s="28">
        <f t="shared" si="3"/>
        <v>1</v>
      </c>
      <c r="P56" s="29"/>
    </row>
    <row r="57" s="1" customFormat="1" ht="65" customHeight="1" spans="1:16">
      <c r="A57" s="20">
        <v>52</v>
      </c>
      <c r="B57" s="20" t="s">
        <v>167</v>
      </c>
      <c r="C57" s="20" t="s">
        <v>204</v>
      </c>
      <c r="D57" s="20" t="s">
        <v>39</v>
      </c>
      <c r="E57" s="20" t="s">
        <v>205</v>
      </c>
      <c r="F57" s="20" t="s">
        <v>184</v>
      </c>
      <c r="G57" s="20">
        <v>30</v>
      </c>
      <c r="H57" s="20">
        <v>30</v>
      </c>
      <c r="I57" s="20">
        <v>30</v>
      </c>
      <c r="J57" s="20"/>
      <c r="K57" s="20"/>
      <c r="L57" s="20"/>
      <c r="M57" s="20" t="s">
        <v>185</v>
      </c>
      <c r="N57" s="22" t="s">
        <v>26</v>
      </c>
      <c r="O57" s="28">
        <f t="shared" si="3"/>
        <v>1</v>
      </c>
      <c r="P57" s="29"/>
    </row>
    <row r="58" s="1" customFormat="1" ht="65" customHeight="1" spans="1:16">
      <c r="A58" s="20">
        <v>53</v>
      </c>
      <c r="B58" s="20" t="s">
        <v>167</v>
      </c>
      <c r="C58" s="20" t="s">
        <v>206</v>
      </c>
      <c r="D58" s="20" t="s">
        <v>77</v>
      </c>
      <c r="E58" s="20" t="s">
        <v>118</v>
      </c>
      <c r="F58" s="20" t="s">
        <v>184</v>
      </c>
      <c r="G58" s="20">
        <v>30</v>
      </c>
      <c r="H58" s="20">
        <v>30</v>
      </c>
      <c r="I58" s="20">
        <v>30</v>
      </c>
      <c r="J58" s="20"/>
      <c r="K58" s="20"/>
      <c r="L58" s="20"/>
      <c r="M58" s="20" t="s">
        <v>185</v>
      </c>
      <c r="N58" s="22" t="s">
        <v>26</v>
      </c>
      <c r="O58" s="28">
        <f t="shared" si="3"/>
        <v>1</v>
      </c>
      <c r="P58" s="29"/>
    </row>
    <row r="59" s="1" customFormat="1" ht="65" customHeight="1" spans="1:16">
      <c r="A59" s="20">
        <v>54</v>
      </c>
      <c r="B59" s="20" t="s">
        <v>167</v>
      </c>
      <c r="C59" s="20" t="s">
        <v>207</v>
      </c>
      <c r="D59" s="20" t="s">
        <v>65</v>
      </c>
      <c r="E59" s="20" t="s">
        <v>66</v>
      </c>
      <c r="F59" s="20" t="s">
        <v>184</v>
      </c>
      <c r="G59" s="20">
        <v>30</v>
      </c>
      <c r="H59" s="20">
        <v>30</v>
      </c>
      <c r="I59" s="20">
        <v>30</v>
      </c>
      <c r="J59" s="20"/>
      <c r="K59" s="20"/>
      <c r="L59" s="20"/>
      <c r="M59" s="20" t="s">
        <v>185</v>
      </c>
      <c r="N59" s="22" t="s">
        <v>26</v>
      </c>
      <c r="O59" s="28">
        <f t="shared" si="3"/>
        <v>1</v>
      </c>
      <c r="P59" s="29"/>
    </row>
    <row r="60" s="1" customFormat="1" ht="65" customHeight="1" spans="1:16">
      <c r="A60" s="20">
        <v>55</v>
      </c>
      <c r="B60" s="20" t="s">
        <v>167</v>
      </c>
      <c r="C60" s="20" t="s">
        <v>208</v>
      </c>
      <c r="D60" s="20" t="s">
        <v>22</v>
      </c>
      <c r="E60" s="20" t="s">
        <v>82</v>
      </c>
      <c r="F60" s="20" t="s">
        <v>184</v>
      </c>
      <c r="G60" s="20">
        <v>30</v>
      </c>
      <c r="H60" s="20">
        <v>30</v>
      </c>
      <c r="I60" s="20">
        <v>30</v>
      </c>
      <c r="J60" s="20"/>
      <c r="K60" s="20"/>
      <c r="L60" s="20"/>
      <c r="M60" s="20" t="s">
        <v>185</v>
      </c>
      <c r="N60" s="22" t="s">
        <v>26</v>
      </c>
      <c r="O60" s="28">
        <f t="shared" si="3"/>
        <v>1</v>
      </c>
      <c r="P60" s="29"/>
    </row>
    <row r="61" s="1" customFormat="1" ht="65" customHeight="1" spans="1:16">
      <c r="A61" s="20">
        <v>56</v>
      </c>
      <c r="B61" s="20" t="s">
        <v>167</v>
      </c>
      <c r="C61" s="20" t="s">
        <v>209</v>
      </c>
      <c r="D61" s="20" t="s">
        <v>70</v>
      </c>
      <c r="E61" s="20" t="s">
        <v>210</v>
      </c>
      <c r="F61" s="20" t="s">
        <v>184</v>
      </c>
      <c r="G61" s="20">
        <v>50</v>
      </c>
      <c r="H61" s="20">
        <v>50</v>
      </c>
      <c r="I61" s="20">
        <v>50</v>
      </c>
      <c r="J61" s="20"/>
      <c r="K61" s="20"/>
      <c r="L61" s="20"/>
      <c r="M61" s="20" t="s">
        <v>185</v>
      </c>
      <c r="N61" s="22" t="s">
        <v>26</v>
      </c>
      <c r="O61" s="28">
        <f t="shared" si="3"/>
        <v>1</v>
      </c>
      <c r="P61" s="29"/>
    </row>
    <row r="62" s="1" customFormat="1" ht="65" customHeight="1" spans="1:16">
      <c r="A62" s="20">
        <v>57</v>
      </c>
      <c r="B62" s="20" t="s">
        <v>211</v>
      </c>
      <c r="C62" s="20" t="s">
        <v>212</v>
      </c>
      <c r="D62" s="20" t="s">
        <v>28</v>
      </c>
      <c r="E62" s="20" t="s">
        <v>29</v>
      </c>
      <c r="F62" s="20" t="s">
        <v>213</v>
      </c>
      <c r="G62" s="20">
        <v>100</v>
      </c>
      <c r="H62" s="20">
        <v>100</v>
      </c>
      <c r="I62" s="20">
        <v>100</v>
      </c>
      <c r="J62" s="20"/>
      <c r="K62" s="20"/>
      <c r="L62" s="20"/>
      <c r="M62" s="20" t="s">
        <v>214</v>
      </c>
      <c r="N62" s="22" t="s">
        <v>26</v>
      </c>
      <c r="O62" s="28">
        <f t="shared" si="3"/>
        <v>1</v>
      </c>
      <c r="P62" s="29"/>
    </row>
    <row r="63" s="1" customFormat="1" ht="65" customHeight="1" spans="1:16">
      <c r="A63" s="20">
        <v>58</v>
      </c>
      <c r="B63" s="20" t="s">
        <v>211</v>
      </c>
      <c r="C63" s="20" t="s">
        <v>215</v>
      </c>
      <c r="D63" s="20" t="s">
        <v>70</v>
      </c>
      <c r="E63" s="20" t="s">
        <v>216</v>
      </c>
      <c r="F63" s="20" t="s">
        <v>217</v>
      </c>
      <c r="G63" s="20">
        <v>150</v>
      </c>
      <c r="H63" s="20">
        <v>150</v>
      </c>
      <c r="I63" s="20">
        <v>150</v>
      </c>
      <c r="J63" s="20"/>
      <c r="K63" s="20"/>
      <c r="L63" s="20"/>
      <c r="M63" s="20" t="s">
        <v>218</v>
      </c>
      <c r="N63" s="22" t="s">
        <v>26</v>
      </c>
      <c r="O63" s="28">
        <f t="shared" si="3"/>
        <v>1</v>
      </c>
      <c r="P63" s="29"/>
    </row>
    <row r="64" s="1" customFormat="1" ht="65" customHeight="1" spans="1:16">
      <c r="A64" s="20">
        <v>59</v>
      </c>
      <c r="B64" s="20" t="s">
        <v>211</v>
      </c>
      <c r="C64" s="20" t="s">
        <v>219</v>
      </c>
      <c r="D64" s="20" t="s">
        <v>198</v>
      </c>
      <c r="E64" s="20" t="s">
        <v>220</v>
      </c>
      <c r="F64" s="20" t="s">
        <v>221</v>
      </c>
      <c r="G64" s="20">
        <v>10</v>
      </c>
      <c r="H64" s="20">
        <v>10</v>
      </c>
      <c r="I64" s="20">
        <v>10</v>
      </c>
      <c r="J64" s="20"/>
      <c r="K64" s="20"/>
      <c r="L64" s="20"/>
      <c r="M64" s="20" t="s">
        <v>174</v>
      </c>
      <c r="N64" s="22" t="s">
        <v>26</v>
      </c>
      <c r="O64" s="28">
        <f t="shared" si="3"/>
        <v>1</v>
      </c>
      <c r="P64" s="29"/>
    </row>
    <row r="65" s="1" customFormat="1" ht="65" customHeight="1" spans="1:16">
      <c r="A65" s="20">
        <v>60</v>
      </c>
      <c r="B65" s="20" t="s">
        <v>211</v>
      </c>
      <c r="C65" s="20" t="s">
        <v>222</v>
      </c>
      <c r="D65" s="20" t="s">
        <v>28</v>
      </c>
      <c r="E65" s="20" t="s">
        <v>29</v>
      </c>
      <c r="F65" s="20" t="s">
        <v>223</v>
      </c>
      <c r="G65" s="20">
        <v>84</v>
      </c>
      <c r="H65" s="20">
        <v>84</v>
      </c>
      <c r="I65" s="20">
        <v>84</v>
      </c>
      <c r="J65" s="20"/>
      <c r="K65" s="20"/>
      <c r="L65" s="20"/>
      <c r="M65" s="20" t="s">
        <v>224</v>
      </c>
      <c r="N65" s="22" t="s">
        <v>26</v>
      </c>
      <c r="O65" s="28">
        <f t="shared" si="3"/>
        <v>1</v>
      </c>
      <c r="P65" s="29"/>
    </row>
    <row r="66" s="1" customFormat="1" ht="80" customHeight="1" spans="1:16">
      <c r="A66" s="20">
        <v>61</v>
      </c>
      <c r="B66" s="20" t="s">
        <v>211</v>
      </c>
      <c r="C66" s="20" t="s">
        <v>225</v>
      </c>
      <c r="D66" s="20" t="s">
        <v>226</v>
      </c>
      <c r="E66" s="20" t="s">
        <v>29</v>
      </c>
      <c r="F66" s="20" t="s">
        <v>227</v>
      </c>
      <c r="G66" s="20">
        <v>750</v>
      </c>
      <c r="H66" s="20">
        <v>640.64175</v>
      </c>
      <c r="I66" s="20">
        <v>640.64175</v>
      </c>
      <c r="J66" s="20"/>
      <c r="K66" s="20"/>
      <c r="L66" s="20"/>
      <c r="M66" s="20" t="s">
        <v>228</v>
      </c>
      <c r="N66" s="22" t="s">
        <v>26</v>
      </c>
      <c r="O66" s="28">
        <f t="shared" si="3"/>
        <v>0.854189</v>
      </c>
      <c r="P66" s="29"/>
    </row>
    <row r="67" s="1" customFormat="1" ht="80" customHeight="1" spans="1:16">
      <c r="A67" s="20">
        <v>62</v>
      </c>
      <c r="B67" s="20" t="s">
        <v>229</v>
      </c>
      <c r="C67" s="20" t="s">
        <v>230</v>
      </c>
      <c r="D67" s="22" t="s">
        <v>139</v>
      </c>
      <c r="E67" s="22" t="s">
        <v>139</v>
      </c>
      <c r="F67" s="23" t="s">
        <v>231</v>
      </c>
      <c r="G67" s="20">
        <v>6</v>
      </c>
      <c r="H67" s="20">
        <v>6</v>
      </c>
      <c r="I67" s="20">
        <v>6</v>
      </c>
      <c r="J67" s="20"/>
      <c r="K67" s="20"/>
      <c r="L67" s="20"/>
      <c r="M67" s="23" t="s">
        <v>232</v>
      </c>
      <c r="N67" s="22" t="s">
        <v>26</v>
      </c>
      <c r="O67" s="28">
        <f t="shared" si="3"/>
        <v>1</v>
      </c>
      <c r="P67" s="29"/>
    </row>
    <row r="68" s="1" customFormat="1" ht="65" customHeight="1" spans="1:16">
      <c r="A68" s="20">
        <v>63</v>
      </c>
      <c r="B68" s="20" t="s">
        <v>233</v>
      </c>
      <c r="C68" s="20" t="s">
        <v>234</v>
      </c>
      <c r="D68" s="20" t="s">
        <v>28</v>
      </c>
      <c r="E68" s="20" t="s">
        <v>29</v>
      </c>
      <c r="F68" s="20" t="s">
        <v>235</v>
      </c>
      <c r="G68" s="20">
        <v>23</v>
      </c>
      <c r="H68" s="20">
        <v>22.85</v>
      </c>
      <c r="I68" s="20">
        <v>22.85</v>
      </c>
      <c r="J68" s="20"/>
      <c r="K68" s="20"/>
      <c r="L68" s="20"/>
      <c r="M68" s="20" t="s">
        <v>236</v>
      </c>
      <c r="N68" s="22" t="s">
        <v>26</v>
      </c>
      <c r="O68" s="28">
        <f t="shared" si="3"/>
        <v>0.993478260869565</v>
      </c>
      <c r="P68" s="29"/>
    </row>
  </sheetData>
  <autoFilter ref="A4:P68">
    <extLst/>
  </autoFilter>
  <mergeCells count="16">
    <mergeCell ref="A1:P1"/>
    <mergeCell ref="A2:D2"/>
    <mergeCell ref="M2:P2"/>
    <mergeCell ref="H3:L3"/>
    <mergeCell ref="A5:C5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P3:P4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86139</cp:lastModifiedBy>
  <dcterms:created xsi:type="dcterms:W3CDTF">2022-11-18T00:20:00Z</dcterms:created>
  <dcterms:modified xsi:type="dcterms:W3CDTF">2022-12-22T07:43:36Z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0FAD428589D8463DA4A5FC1777E59568</vt:lpwstr>
  </property>
  <property fmtid="{D5CDD505-2E9C-101B-9397-08002B2CF9AE}" pid="3" name="KSOProductBuildVer">
    <vt:lpwstr>2052-11.1.0.12980</vt:lpwstr>
  </property>
</Properties>
</file>